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S:\Program Improvement &amp; Policy\Policy\Forms\SNP\Current\"/>
    </mc:Choice>
  </mc:AlternateContent>
  <xr:revisionPtr revIDLastSave="0" documentId="8_{7DCBB86C-9080-4786-A48E-C7366F86C524}" xr6:coauthVersionLast="47" xr6:coauthVersionMax="47" xr10:uidLastSave="{00000000-0000-0000-0000-000000000000}"/>
  <bookViews>
    <workbookView xWindow="-110" yWindow="-110" windowWidth="19420" windowHeight="10420" tabRatio="812" xr2:uid="{00000000-000D-0000-FFFF-FFFF00000000}"/>
  </bookViews>
  <sheets>
    <sheet name="PLE Guidance" sheetId="22" r:id="rId1"/>
    <sheet name="Instructions" sheetId="16" r:id="rId2"/>
    <sheet name="Unrounded Requirement Finder" sheetId="8" r:id="rId3"/>
    <sheet name="SY 21-22 Price Calculator" sheetId="1" r:id="rId4"/>
    <sheet name="SY 21-22 NonFederal Calculator" sheetId="9" r:id="rId5"/>
    <sheet name="SY 21-22 Split Calculator" sheetId="17" r:id="rId6"/>
    <sheet name="SY 2021-22 REPORT" sheetId="11" r:id="rId7"/>
    <sheet name="SY 20-21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20-21 Price Calculator'!$A$1:$J$25</definedName>
    <definedName name="_xlnm.Print_Area" localSheetId="6">'SY 2021-22 REPORT'!$A$1:$W$55</definedName>
    <definedName name="_xlnm.Print_Area" localSheetId="4">'SY 21-22 NonFederal Calculator'!$A$1:$H$85</definedName>
    <definedName name="_xlnm.Print_Area" localSheetId="3">'SY 21-22 Price Calculator'!$A$1:$H$66</definedName>
    <definedName name="_xlnm.Print_Area" localSheetId="5">'SY 21-22 Split Calculator'!$A$1:$H$84</definedName>
    <definedName name="_xlnm.Print_Area" localSheetId="2">'Unrounded Requirement Finder'!$A$1:$H$41</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1" l="1"/>
  <c r="D4" i="11"/>
  <c r="D8" i="8" l="1"/>
  <c r="D8" i="1" l="1"/>
  <c r="E8" i="1" s="1"/>
  <c r="D2" i="10" l="1"/>
  <c r="D24" i="8" l="1"/>
  <c r="D23" i="8" s="1"/>
  <c r="D22" i="8" l="1"/>
  <c r="D21" i="8" s="1"/>
  <c r="D20" i="8" s="1"/>
  <c r="B19" i="20"/>
  <c r="G36" i="11" l="1"/>
  <c r="G26" i="11"/>
  <c r="C2" i="8" l="1"/>
  <c r="D2" i="20" l="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s="1"/>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s="1"/>
  <c r="H469" i="6" s="1"/>
  <c r="I469" i="6" s="1"/>
  <c r="D468" i="6"/>
  <c r="E468" i="6" s="1"/>
  <c r="F468" i="6" s="1"/>
  <c r="G468" i="6" s="1"/>
  <c r="H468" i="6" s="1"/>
  <c r="I468" i="6" s="1"/>
  <c r="D467" i="6"/>
  <c r="E467" i="6" s="1"/>
  <c r="F467" i="6" s="1"/>
  <c r="G467" i="6" s="1"/>
  <c r="H467" i="6" s="1"/>
  <c r="I467" i="6" s="1"/>
  <c r="D466" i="6"/>
  <c r="E466" i="6"/>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s="1"/>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s="1"/>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s="1"/>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s="1"/>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s="1"/>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s="1"/>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s="1"/>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s="1"/>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s="1"/>
  <c r="F240" i="6" s="1"/>
  <c r="G240" i="6" s="1"/>
  <c r="H240" i="6" s="1"/>
  <c r="I240" i="6" s="1"/>
  <c r="D239" i="6"/>
  <c r="E239" i="6" s="1"/>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s="1"/>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s="1"/>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s="1"/>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s="1"/>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s="1"/>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s="1"/>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s="1"/>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s="1"/>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s="1"/>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s="1"/>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s="1"/>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s="1"/>
  <c r="F163" i="4" s="1"/>
  <c r="G163" i="4" s="1"/>
  <c r="H163" i="4" s="1"/>
  <c r="I163" i="4" s="1"/>
  <c r="D162" i="4"/>
  <c r="E162" i="4" s="1"/>
  <c r="F162" i="4" s="1"/>
  <c r="G162" i="4"/>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c r="F30" i="4" s="1"/>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c r="F14" i="4" s="1"/>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19" i="20" l="1"/>
  <c r="E19" i="20" s="1"/>
  <c r="D13" i="9" s="1"/>
  <c r="D61" i="1"/>
  <c r="E61" i="1" s="1"/>
  <c r="E62" i="1" s="1"/>
  <c r="D19" i="10"/>
  <c r="E19" i="10" s="1"/>
  <c r="D25" i="1"/>
  <c r="E25" i="1" s="1"/>
  <c r="D35" i="1" s="1"/>
  <c r="D25" i="17"/>
  <c r="E25" i="17" s="1"/>
  <c r="E20" i="10" l="1"/>
  <c r="E20" i="20"/>
  <c r="E8" i="8" l="1"/>
  <c r="D8" i="9"/>
  <c r="E8" i="9" s="1"/>
  <c r="G15" i="11"/>
  <c r="G16" i="11" s="1"/>
  <c r="D8" i="17"/>
  <c r="C44" i="17" l="1"/>
  <c r="E8" i="17"/>
  <c r="D44" i="17"/>
  <c r="D18" i="9"/>
  <c r="D31" i="1"/>
  <c r="D31" i="17"/>
  <c r="D35" i="17" s="1"/>
  <c r="B53" i="17" s="1"/>
  <c r="S14" i="11"/>
  <c r="G46" i="11"/>
  <c r="D39" i="1" l="1"/>
  <c r="D43" i="1" s="1"/>
  <c r="G29" i="11" s="1"/>
  <c r="D27" i="9"/>
  <c r="E18" i="9"/>
  <c r="E24" i="9" s="1"/>
  <c r="C59" i="17"/>
  <c r="C50" i="17"/>
  <c r="C53" i="17" s="1"/>
  <c r="C56" i="17" s="1"/>
  <c r="G48" i="11"/>
  <c r="E27" i="9" l="1"/>
  <c r="E30" i="9" s="1"/>
  <c r="E33" i="9"/>
  <c r="G38" i="11" s="1"/>
  <c r="D19" i="8"/>
  <c r="D18" i="8" s="1"/>
  <c r="D17" i="8" s="1"/>
  <c r="D16" i="8" s="1"/>
  <c r="E16" i="8" s="1"/>
</calcChain>
</file>

<file path=xl/sharedStrings.xml><?xml version="1.0" encoding="utf-8"?>
<sst xmlns="http://schemas.openxmlformats.org/spreadsheetml/2006/main" count="10711" uniqueCount="301">
  <si>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</si>
  <si>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</si>
  <si>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</si>
  <si>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</si>
  <si>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</si>
  <si>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</si>
  <si>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</si>
  <si>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</si>
  <si>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</si>
  <si>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</si>
  <si>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</si>
  <si>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</si>
  <si>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</si>
  <si>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</si>
  <si>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</si>
  <si>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</si>
  <si>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</si>
  <si>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</si>
  <si>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</si>
  <si>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</si>
  <si>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</si>
  <si>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</si>
  <si>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</si>
  <si>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</si>
  <si>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</si>
  <si>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</si>
  <si>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</si>
  <si>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</si>
  <si>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</si>
  <si>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</si>
  <si>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</si>
  <si>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</si>
  <si>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</si>
  <si>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</si>
  <si>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</si>
  <si>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</si>
  <si>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</si>
  <si>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</si>
  <si>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</si>
  <si>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</si>
  <si>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</si>
  <si>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</si>
  <si>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</si>
  <si>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</si>
  <si>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</si>
  <si>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</si>
  <si>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</si>
  <si>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</si>
  <si>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</si>
  <si>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</si>
  <si>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</si>
  <si>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</si>
  <si>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</si>
  <si>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</si>
  <si>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</si>
  <si>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</si>
  <si>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</si>
  <si>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</si>
  <si>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</si>
  <si>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</si>
  <si>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</si>
  <si>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</si>
  <si>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</si>
  <si>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</si>
  <si>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</si>
  <si>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</si>
  <si>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</si>
  <si>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</si>
  <si>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</si>
  <si>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</si>
  <si>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</si>
  <si>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</si>
  <si>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</si>
  <si>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</si>
  <si>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</si>
  <si>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</si>
  <si>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</si>
  <si>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</si>
  <si>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</si>
  <si>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</si>
  <si>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</si>
  <si>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</si>
  <si>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</si>
  <si>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</si>
  <si>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</si>
  <si>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</si>
  <si>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</si>
  <si>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</si>
  <si>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</si>
  <si>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</si>
  <si>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</si>
  <si>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</si>
  <si>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</si>
  <si>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</si>
  <si>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</si>
  <si>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</si>
  <si>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</si>
  <si>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</si>
  <si>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</si>
  <si>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</si>
  <si>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</si>
  <si>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</si>
  <si>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</si>
  <si>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</si>
  <si>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</si>
  <si>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</si>
  <si>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</si>
  <si>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</si>
  <si>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</si>
  <si>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</si>
  <si>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</si>
  <si>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</si>
  <si>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</si>
  <si>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</si>
  <si>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</si>
  <si>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</si>
  <si>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</si>
  <si>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</si>
  <si>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</si>
  <si>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</si>
  <si>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</si>
  <si>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</si>
  <si>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</si>
  <si>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</si>
  <si>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</si>
  <si>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</si>
  <si>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</si>
  <si>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</si>
  <si>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</si>
  <si>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</si>
  <si>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</si>
  <si>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</si>
  <si>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</si>
  <si>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</si>
  <si>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</si>
  <si>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</si>
  <si>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</si>
  <si>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</si>
  <si>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SY 16-17</t>
  </si>
  <si>
    <t>General Fund Transfer</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</si>
  <si>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2019-20 weighted average paid lunch price requirement and the SY 2019-20 weighted average paid lunch price.</t>
  </si>
  <si>
    <t>Therefore, for SY 2020-21, SFAs may continue to count as a non-Federal source:</t>
  </si>
  <si>
    <t>SY 14-15</t>
  </si>
  <si>
    <t>SY 17-18</t>
  </si>
  <si>
    <t>SY 11-12</t>
  </si>
  <si>
    <t>SY 12-13</t>
  </si>
  <si>
    <t>SY 13-14</t>
  </si>
  <si>
    <t>The box at the top of this tab displays the SY 2020-21 Weighted Average Price Requirement</t>
  </si>
  <si>
    <t>1.   Enter the student paid lunch count for October 2019 associated with each paid meal price in the Monthly # of Paid Lunches column.</t>
  </si>
  <si>
    <t>This report is generated for use in the SY 2021-22 PLE tool and displays the SY 2020-21 requirements and any amount carried forward determined on the SY 2020-21 Price Calculator</t>
  </si>
  <si>
    <t xml:space="preserve">SY 2021-22 Paid Lunch Equity Calculations </t>
  </si>
  <si>
    <r>
      <t xml:space="preserve">For SY 2021-22, SFAs which, on a weighted average, charged less than the target weighted average price of </t>
    </r>
    <r>
      <rPr>
        <b/>
        <sz val="12"/>
        <rFont val="Calibri"/>
        <family val="2"/>
        <scheme val="minor"/>
      </rPr>
      <t xml:space="preserve">$3.18 ($3.72 in Hawaii, Guam, The U.S. Virgin Islands, &amp; Puerto Rico and $5.16 in Alaska) </t>
    </r>
    <r>
      <rPr>
        <sz val="12"/>
        <rFont val="Calibri"/>
        <family val="2"/>
        <scheme val="minor"/>
      </rPr>
      <t xml:space="preserve">for paid lunches in SY 2020-21 are required to adjust their weighted average lunch price or add non-Federal funds to the non-profit school food service account. The amount per meal increase will be calculated using 2 percent rate increase plus the Consumer Price Index (2.93 percent), totaling </t>
    </r>
    <r>
      <rPr>
        <b/>
        <sz val="12"/>
        <rFont val="Calibri"/>
        <family val="2"/>
        <scheme val="minor"/>
      </rPr>
      <t xml:space="preserve">4.93 </t>
    </r>
    <r>
      <rPr>
        <sz val="12"/>
        <rFont val="Calibri"/>
        <family val="2"/>
        <scheme val="minor"/>
      </rPr>
      <t>percent.</t>
    </r>
  </si>
  <si>
    <t>SFAs are reminded that they must use their unrounded adjusted average paid lunch price requirement from SY 2020-21 when calculating the weighted average lunch price increase for SY 2021-22. For example, if the unrounded SY 2020-21 requirement was $2.98 but the SFA opted to round down to $2.95, the calculation of the SY 2021-22 requirement is based on the $2.98 unrounded SY 2020-21 requirement.</t>
  </si>
  <si>
    <t>If an SFA raised its weighted average paid lunch price above the required amount in SY 2020-21, that excess paid lunch price increase may be subtracted from the total SY 2021-22 paid lunch price increase requirement.  SFAs must keep sufficient records to document and carry forward the weighted average price calculations.  Additionally, if an SFA did not raise its weighted average adjusted paid lunch price sufficiently to meet the required amount in SY 2020-21, the shortfall must be added to the total SY 2021-22 average weighted paid lunch price adjustment requirement.</t>
  </si>
  <si>
    <t>If an SFA’s SY 2020-21 estimate of the required contribution exceeded the actual level, that excess contribution may be subtracted from the total SY 2021-22 contribution requirement. Further, if the SY 2020-21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</si>
  <si>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2021-22 PLE Tool</t>
  </si>
  <si>
    <t>The first tab of the SY 2021-22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</si>
  <si>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2021-22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</si>
  <si>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2020-21</t>
    </r>
  </si>
  <si>
    <r>
      <t>·</t>
    </r>
    <r>
      <rPr>
        <sz val="7"/>
        <color rgb="FF000000"/>
        <rFont val="Calibri"/>
        <family val="2"/>
        <scheme val="minor"/>
      </rPr>
      <t xml:space="preserve">         </t>
    </r>
    <r>
      <rPr>
        <sz val="12"/>
        <color rgb="FF000000"/>
        <rFont val="Calibri"/>
        <family val="2"/>
        <scheme val="minor"/>
      </rPr>
      <t>Required average weighted paid lunch price increase for SY 2021-22</t>
    </r>
  </si>
  <si>
    <r>
      <t>·</t>
    </r>
    <r>
      <rPr>
        <sz val="7"/>
        <color rgb="FF000000"/>
        <rFont val="Calibri"/>
        <family val="2"/>
        <scheme val="minor"/>
      </rPr>
      <t xml:space="preserve">         </t>
    </r>
    <r>
      <rPr>
        <sz val="12"/>
        <color rgb="FF000000"/>
        <rFont val="Calibri"/>
        <family val="2"/>
        <scheme val="minor"/>
      </rPr>
      <t>Required non-Federal source contribution required for SY 2021-22</t>
    </r>
  </si>
  <si>
    <t>The PLE Tool takes into account adjustments to paid lunch prices made by the SFA in SY 2020-21 to calculate any credit or shortfall the SFA may have accrued for SY 2021-22. For SFAs that opted to contribute non-Federal funds, the PLE Tool also calculates credits and shortfalls for the SY 2021-22 required non-Federal contribution.</t>
  </si>
  <si>
    <t>Additionally, the SY 2021-22 PLE Tool includes a feature that makes calculations for SFAs that wish to split the SY 2021-22 requirement by both raising prices and contributing non-Federal funds. This option may be attractive to SFAs that do not want to raise the weighted average paid lunch price the entire amount that is required.</t>
  </si>
  <si>
    <t>To use the attached SY 2021-22 PLE Tool, SFAs need the following information:</t>
  </si>
  <si>
    <t>ALL SFAs need the following data to calculate the Weighted Average Price for SY 2021-22:</t>
  </si>
  <si>
    <r>
      <t>·</t>
    </r>
    <r>
      <rPr>
        <sz val="7"/>
        <color rgb="FF000000"/>
        <rFont val="Calibri"/>
        <family val="2"/>
        <scheme val="minor"/>
      </rPr>
      <t xml:space="preserve">         </t>
    </r>
    <r>
      <rPr>
        <sz val="12"/>
        <color rgb="FF000000"/>
        <rFont val="Calibri"/>
        <family val="2"/>
        <scheme val="minor"/>
      </rPr>
      <t>SY 2020-21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</si>
  <si>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2020</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</si>
  <si>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2020</t>
    </r>
  </si>
  <si>
    <r>
      <t>·</t>
    </r>
    <r>
      <rPr>
        <sz val="7"/>
        <color rgb="FF000000"/>
        <rFont val="Calibri"/>
        <family val="2"/>
        <scheme val="minor"/>
      </rPr>
      <t xml:space="preserve">         </t>
    </r>
    <r>
      <rPr>
        <sz val="12"/>
        <color rgb="FF000000"/>
        <rFont val="Calibri"/>
        <family val="2"/>
        <scheme val="minor"/>
      </rPr>
      <t>The total number of paid lunches served in SY 2019-2020</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</si>
  <si>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and SY 2020-2021 non-Federal contribution</t>
    </r>
  </si>
  <si>
    <t>SFAs that wish to split the SY 2021-22 requirement by both raising paid lunch prices and contributing non-Federal sources will need all of the above information. Additionally, the PLE Tool includes a report that SFAs can use to track the information they will need to make their SY 2022-23 calculations. SFAs can print the report and keep it in their records.</t>
  </si>
  <si>
    <t>February 2021</t>
  </si>
  <si>
    <r>
      <t xml:space="preserve">The following provides guidance on the calculations the SFAs can use in order to ensure they are in compliance with the requirements for School Year (SY) 2021-22. </t>
    </r>
    <r>
      <rPr>
        <b/>
        <sz val="12"/>
        <color rgb="FF000000"/>
        <rFont val="Calibri"/>
        <family val="2"/>
        <scheme val="minor"/>
      </rPr>
      <t>This tool is for the contiguous States.</t>
    </r>
  </si>
  <si>
    <t>School Year (SY) 2021-22 Paid Lunch Equity (PLE) Tool Instructions</t>
  </si>
  <si>
    <t>The SY 2021-22 PLE Tool consists of 8 tabs:</t>
  </si>
  <si>
    <t>SY 2021-22 Price Calculator</t>
  </si>
  <si>
    <t xml:space="preserve">SY 2021-22 Non-Federal Calculator </t>
  </si>
  <si>
    <t>SY 2021-22 Split Calculator</t>
  </si>
  <si>
    <t>SY 2021-22 REPORT</t>
  </si>
  <si>
    <t>SY 20-21 Price Calculator</t>
  </si>
  <si>
    <r>
      <t>* The tabs (SY 20-21 and SY 10-11 Price Calculators) are</t>
    </r>
    <r>
      <rPr>
        <i/>
        <sz val="12"/>
        <rFont val="Calibri"/>
        <family val="2"/>
      </rPr>
      <t xml:space="preserve"> for use as needed</t>
    </r>
  </si>
  <si>
    <t>SFAs need the following data to calculate the Weighted Average Price for SY 2021-22:</t>
  </si>
  <si>
    <t>1.) SY 2020-21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</si>
  <si>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</si>
  <si>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2020</t>
    </r>
  </si>
  <si>
    <t>4.) Number of paid lunches served associated with each student paid lunch price in October 2020</t>
  </si>
  <si>
    <t>SFAs that opted to contribute non-Federal sources for SY 2021-22 need:</t>
  </si>
  <si>
    <t>2.) SY 2020-21 Weighted Average Price (if different from SY 2010-11 Weighted Average Price)</t>
  </si>
  <si>
    <t>3.) Total number of student paid lunches served in SY 2019-20</t>
  </si>
  <si>
    <t>4.) The total dollar amount of non-Federal contributions through SY 2020-21</t>
  </si>
  <si>
    <t xml:space="preserve">SY 2021-22 WEIGHTED AVERAGE PAID LUNCH PRICE CALCULATION </t>
  </si>
  <si>
    <t>These instructions are for SFAs increasing their weighted average prices to meet the SY 2021-22 paid lunch price requirement</t>
  </si>
  <si>
    <r>
      <t xml:space="preserve">1. Enter SY 2020-21 unrounded price requirement in the orange box.
 </t>
    </r>
    <r>
      <rPr>
        <i/>
        <sz val="12"/>
        <rFont val="Calibri"/>
        <family val="2"/>
      </rPr>
      <t>If the SY 2020-21 unrounded price requirement is not known then use the annual unrounded requirement finder.</t>
    </r>
  </si>
  <si>
    <t xml:space="preserve">This figure sets the pricing requirements throughout the Tool and helps determine any amounts carried forward. This figure was calculated through the SY 2020-21 PLE Tool.  </t>
  </si>
  <si>
    <r>
      <t>After calculating the SY 2021-22 weighted average price requirement for student paid lunches, click on the link labeled "</t>
    </r>
    <r>
      <rPr>
        <b/>
        <i/>
        <sz val="12"/>
        <rFont val="Calibri"/>
        <family val="2"/>
      </rPr>
      <t>Click here to go to SY 2021-22 Price Calculator</t>
    </r>
    <r>
      <rPr>
        <i/>
        <sz val="12"/>
        <rFont val="Calibri"/>
        <family val="2"/>
      </rPr>
      <t>"</t>
    </r>
  </si>
  <si>
    <t>SY 2021-22 Price  Adjustment Calculator</t>
  </si>
  <si>
    <t>The box at the top of this tab displays the SY 2021-22 Weighted Average Price Requirement</t>
  </si>
  <si>
    <t>To calculate the SY 2020-21 Weighted Average Price the SFA must:</t>
  </si>
  <si>
    <r>
      <t>1.</t>
    </r>
    <r>
      <rPr>
        <sz val="7"/>
        <rFont val="Times New Roman"/>
        <family val="1"/>
      </rPr>
      <t>   </t>
    </r>
    <r>
      <rPr>
        <sz val="12"/>
        <rFont val="Calibri"/>
        <family val="2"/>
      </rPr>
      <t xml:space="preserve">Enter the student paid lunch count for October 2020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</si>
  <si>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2020 in the </t>
    </r>
    <r>
      <rPr>
        <b/>
        <sz val="12"/>
        <rFont val="Calibri"/>
        <family val="2"/>
      </rPr>
      <t>Paid Lunch Price</t>
    </r>
    <r>
      <rPr>
        <sz val="12"/>
        <rFont val="Calibri"/>
        <family val="2"/>
      </rPr>
      <t xml:space="preserve"> column. </t>
    </r>
  </si>
  <si>
    <t>Using the SY 2020-21 weighted average price, the tool calculates any amounts necessary to meet the SY 2021-22 weighted average price requirements and any amounts carried forward to SY 2022-23.</t>
  </si>
  <si>
    <t>This report is generated for use in the SY 2021-22 PLE tool and displays the SY 2021-22 requirements and any amount carried forward (as determined on the SY 2021-22 Price Calculator)</t>
  </si>
  <si>
    <t>Select the SY 2021-22 method used to ensure sufficient funds are provided for PAID lunches</t>
  </si>
  <si>
    <r>
      <t xml:space="preserve">After an SFA has calculated the SY 2021-22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</si>
  <si>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2020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</si>
  <si>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2021-22 required level.</t>
    </r>
  </si>
  <si>
    <t>Go to SY 2020-21 Price Calculator</t>
  </si>
  <si>
    <t>SY 2021-22 NON-FEDERAL SOURCE CONTRIBUTION CALCULATION</t>
  </si>
  <si>
    <r>
      <t xml:space="preserve">1. Enter SY 2020-21 unrounded price requirement in the orange box.
 </t>
    </r>
    <r>
      <rPr>
        <i/>
        <sz val="12"/>
        <rFont val="Calibri"/>
        <family val="2"/>
      </rPr>
      <t>If the SY 2020-21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</si>
  <si>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2020-21 PLE Tool.  </t>
    </r>
  </si>
  <si>
    <t>After calculating the SY 2021-22 weighted average price requirement for paid lunches, go to SY 2021-22 Non-Federal Source Calculator tab</t>
  </si>
  <si>
    <t>SY 2021-22 NonFederal Calculator</t>
  </si>
  <si>
    <t>SY 2021-22 Non-Federal Source Contribution Requirement</t>
  </si>
  <si>
    <r>
      <t xml:space="preserve">1). Enter the current weighted average student paid lunch price.
</t>
    </r>
    <r>
      <rPr>
        <i/>
        <sz val="12"/>
        <rFont val="Calibri"/>
        <family val="2"/>
      </rPr>
      <t>This price may be the same as the SY 2020-21 weighted average price determined on the Unrounded Requirement Finder tab if the SFA did not raise the weighted average price in SY 2020-2021. To determine the most current average weighted price go to the SY 2020-2021 Price Calculator tab.</t>
    </r>
  </si>
  <si>
    <r>
      <t>2.) Enter the</t>
    </r>
    <r>
      <rPr>
        <sz val="12"/>
        <rFont val="Calibri"/>
        <family val="2"/>
      </rPr>
      <t xml:space="preserve"> student</t>
    </r>
    <r>
      <rPr>
        <sz val="12"/>
        <rFont val="Calibri"/>
        <family val="2"/>
        <scheme val="minor"/>
      </rPr>
      <t xml:space="preserve"> paid lunch count for the entire 2019-20 School Year in the </t>
    </r>
  </si>
  <si>
    <t>for SY 2021-22.</t>
  </si>
  <si>
    <t>The Tool will calculate the annual non-Federal source contribution for SY 2021-22 with and will apply the $0.10 cent cap if applicable</t>
  </si>
  <si>
    <r>
      <rPr>
        <b/>
        <sz val="12"/>
        <color indexed="8"/>
        <rFont val="Calibri"/>
        <family val="2"/>
      </rPr>
      <t>SY 2020-21</t>
    </r>
    <r>
      <rPr>
        <sz val="12"/>
        <color indexed="8"/>
        <rFont val="Calibri"/>
        <family val="2"/>
      </rPr>
      <t xml:space="preserve"> in the orange box labeled as such. </t>
    </r>
  </si>
  <si>
    <t>Based on the actual amount contributed for SY 2020-21, the tool calculates the following:</t>
  </si>
  <si>
    <t>∙ Remaining Annual Non-Federal Source Contribution for SY 2021-22</t>
  </si>
  <si>
    <t>∙ Remaining Annual Non-Federal Source Contribution carried forward to SY 2022-23</t>
  </si>
  <si>
    <t>∙ Remaining Credit carried forward to SY 2022-23</t>
  </si>
  <si>
    <t>This report is generated for use in the SY 2022-23 PLE tool and displays the SY 2021-22 requirements and any amount carried forward determined on the SY 2021-22 Price Calculator</t>
  </si>
  <si>
    <t xml:space="preserve">SY 2021-22 Split Calculator </t>
  </si>
  <si>
    <r>
      <t xml:space="preserve">1. Enter SY 2020-21 unrounded price requirement in the orange box.
 </t>
    </r>
    <r>
      <rPr>
        <i/>
        <sz val="12"/>
        <rFont val="Calibri"/>
        <family val="2"/>
      </rPr>
      <t>If the SY 2019-20 unrounded price requirement is not known then use the annual unrounded requirement finder.</t>
    </r>
  </si>
  <si>
    <r>
      <t>After calculating the SY 2021-22 weighted average price requirement for paid lunches, click on the link labeled "</t>
    </r>
    <r>
      <rPr>
        <b/>
        <i/>
        <sz val="12"/>
        <color indexed="8"/>
        <rFont val="Calibri"/>
        <family val="2"/>
      </rPr>
      <t>Click here to go to SY 2021-22 Split Calculator</t>
    </r>
    <r>
      <rPr>
        <i/>
        <sz val="12"/>
        <color indexed="8"/>
        <rFont val="Calibri"/>
        <family val="2"/>
      </rPr>
      <t>"</t>
    </r>
  </si>
  <si>
    <t>To calculate the SY 2021-22 Weighted Average Price the SFA must:</t>
  </si>
  <si>
    <r>
      <t xml:space="preserve">1. Enter the weighted average price the SFA plans to charge for </t>
    </r>
    <r>
      <rPr>
        <sz val="12"/>
        <rFont val="Calibri"/>
        <family val="2"/>
      </rPr>
      <t>student</t>
    </r>
    <r>
      <rPr>
        <sz val="12"/>
        <rFont val="Calibri"/>
        <family val="2"/>
        <scheme val="minor"/>
      </rPr>
      <t xml:space="preserve"> paid lunches in SY 2021-22 in the "New Price Increase "</t>
    </r>
  </si>
  <si>
    <r>
      <t xml:space="preserve">1.) Enter the </t>
    </r>
    <r>
      <rPr>
        <sz val="12"/>
        <rFont val="Calibri"/>
        <family val="2"/>
      </rPr>
      <t xml:space="preserve">student </t>
    </r>
    <r>
      <rPr>
        <sz val="12"/>
        <rFont val="Calibri"/>
        <family val="2"/>
        <scheme val="minor"/>
      </rPr>
      <t xml:space="preserve">paid lunch count for the entire 2019-2020 School Year in the </t>
    </r>
  </si>
  <si>
    <r>
      <t>labeled</t>
    </r>
    <r>
      <rPr>
        <b/>
        <sz val="12"/>
        <color indexed="8"/>
        <rFont val="Calibri"/>
        <family val="2"/>
      </rPr>
      <t xml:space="preserve"> Amount of Non-Federal Source Funds Contributed from SY 2011-12 through SY 2020-21.</t>
    </r>
  </si>
  <si>
    <t>This version of the PLE Tool applies only to SY 2021-22.  A new version of the PLE Tool will be issued for SY 2022-23.</t>
  </si>
  <si>
    <t>Enter the SY 2020-21 Unrounded Price Requirement in the box below</t>
  </si>
  <si>
    <t>SY 2021-22 Weighted Average Price Requirement</t>
  </si>
  <si>
    <r>
      <t>This is found in Section 1: Box A of the SY 2020-21 REPORT from the SY 2020-21 tool or below (</t>
    </r>
    <r>
      <rPr>
        <b/>
        <sz val="11"/>
        <rFont val="Calibri"/>
        <family val="2"/>
      </rPr>
      <t>Price 2</t>
    </r>
    <r>
      <rPr>
        <i/>
        <sz val="11"/>
        <rFont val="Calibri"/>
        <family val="2"/>
      </rPr>
      <t>)</t>
    </r>
  </si>
  <si>
    <t>Note:  Above prices are based on adjusting 
SY 2020-21 price requirement by the 2% rate increase plus the Consumer Price Index (2.93%)</t>
  </si>
  <si>
    <t>Complete if you do NOT know your SY 2020-21 Unrounded Price Requirement</t>
  </si>
  <si>
    <t>Price 1: 
SY 2019-20
Requirement price to the nearest cent</t>
  </si>
  <si>
    <t>Price 2: 
SY 2020-21
Requirement price to the nearest cent</t>
  </si>
  <si>
    <t>SY 18-19</t>
  </si>
  <si>
    <t>Note: The SY 2020-21 requirement is based on price increase requirements from SY 2011-12 through SY 2019-20.</t>
  </si>
  <si>
    <t>Click here to go to SY 2021-22 Price Calculator</t>
  </si>
  <si>
    <t>Click here to go to SY 2021-22 Non-Federal Source Calculator</t>
  </si>
  <si>
    <t>Click here to go to SY 2021-22 Split Calculator</t>
  </si>
  <si>
    <t>SY 2021-22 Price Adjustment Calculator</t>
  </si>
  <si>
    <t>SY 2020-21 Weighted Average Price Calculator</t>
  </si>
  <si>
    <r>
      <t xml:space="preserve">Enter the paid prices and number of paid lunches sold at each price for
 </t>
    </r>
    <r>
      <rPr>
        <b/>
        <sz val="10"/>
        <color indexed="62"/>
        <rFont val="Calibri"/>
        <family val="2"/>
      </rPr>
      <t>October 2020.</t>
    </r>
  </si>
  <si>
    <t>SY 2020-21 Weighted Average Price</t>
  </si>
  <si>
    <r>
      <t>Note:  SY 2020-21 Weighted Average Price equal to or above the target price of</t>
    </r>
    <r>
      <rPr>
        <b/>
        <i/>
        <sz val="10"/>
        <rFont val="Calibri"/>
        <family val="2"/>
      </rPr>
      <t xml:space="preserve"> $3.18</t>
    </r>
    <r>
      <rPr>
        <i/>
        <sz val="10"/>
        <rFont val="Calibri"/>
        <family val="2"/>
      </rPr>
      <t xml:space="preserve"> are compliant for SY 2021-22.</t>
    </r>
    <r>
      <rPr>
        <b/>
        <i/>
        <sz val="10"/>
        <rFont val="Calibri"/>
        <family val="2"/>
      </rPr>
      <t xml:space="preserve"> $3.18 </t>
    </r>
    <r>
      <rPr>
        <i/>
        <sz val="10"/>
        <rFont val="Calibri"/>
        <family val="2"/>
      </rPr>
      <t>is the difference between the Free and Paid reimbursement rates for SY 2020-21.</t>
    </r>
  </si>
  <si>
    <t>Total Price Increase
for SY 2021-22</t>
  </si>
  <si>
    <r>
      <t xml:space="preserve">Required price increase for SY 2021-22 </t>
    </r>
    <r>
      <rPr>
        <b/>
        <sz val="10"/>
        <rFont val="Calibri"/>
        <family val="2"/>
      </rPr>
      <t>(with 10 cent cap)</t>
    </r>
  </si>
  <si>
    <t>Remaining increase carried forward
to SY 2022-23</t>
  </si>
  <si>
    <t>Remaining credit carried forward
to SY 2022-23</t>
  </si>
  <si>
    <t>Go to SY 2021-22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</si>
  <si>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2021</t>
  </si>
  <si>
    <t>SY 2021-22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</si>
  <si>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or SY 19-20 enter the SY 2010-11 weighted average price. Otherwise, click the link below.</t>
    </r>
  </si>
  <si>
    <t>Click here to determine SY 2020-21 weighted average price</t>
  </si>
  <si>
    <r>
      <t>Non-Federal Source Contribution Calculator for</t>
    </r>
    <r>
      <rPr>
        <b/>
        <sz val="12"/>
        <rFont val="Calibri"/>
        <family val="2"/>
      </rPr>
      <t xml:space="preserve"> SY 2021-22</t>
    </r>
  </si>
  <si>
    <r>
      <t>Enter the total paid lunch count (for all prices).</t>
    </r>
    <r>
      <rPr>
        <b/>
        <sz val="10"/>
        <color indexed="10"/>
        <rFont val="Calibri"/>
        <family val="2"/>
      </rPr>
      <t xml:space="preserve">
</t>
    </r>
    <r>
      <rPr>
        <i/>
        <sz val="9"/>
        <rFont val="Calibri"/>
        <family val="2"/>
      </rPr>
      <t>** Annual Non-Federal Source funds for SY 2021-22 are estimated based on the ACTUAL lunch count entered below</t>
    </r>
  </si>
  <si>
    <r>
      <t xml:space="preserve">Enter annual # of Paid Lunches for </t>
    </r>
    <r>
      <rPr>
        <b/>
        <sz val="11"/>
        <rFont val="Calibri"/>
        <family val="2"/>
      </rPr>
      <t>SY 2019-20</t>
    </r>
    <r>
      <rPr>
        <b/>
        <sz val="11"/>
        <color theme="1"/>
        <rFont val="Calibri"/>
        <family val="2"/>
        <scheme val="minor"/>
      </rPr>
      <t>**</t>
    </r>
  </si>
  <si>
    <r>
      <t xml:space="preserve">TOTAL Price Increase
for </t>
    </r>
    <r>
      <rPr>
        <b/>
        <sz val="11"/>
        <color indexed="10"/>
        <rFont val="Calibri"/>
        <family val="2"/>
      </rPr>
      <t>SY 2021-22</t>
    </r>
  </si>
  <si>
    <r>
      <t xml:space="preserve">TOTAL </t>
    </r>
    <r>
      <rPr>
        <b/>
        <sz val="11"/>
        <color indexed="10"/>
        <rFont val="Calibri"/>
        <family val="2"/>
      </rPr>
      <t xml:space="preserve">SY 2021-22 </t>
    </r>
    <r>
      <rPr>
        <b/>
        <sz val="11"/>
        <color indexed="8"/>
        <rFont val="Calibri"/>
        <family val="2"/>
      </rPr>
      <t>Annual Non-Federal Source Contribution</t>
    </r>
  </si>
  <si>
    <r>
      <t xml:space="preserve">Note: Total price increase for SY 2021-22 is based on the difference between the weighted average price entered above and SY </t>
    </r>
    <r>
      <rPr>
        <i/>
        <sz val="10"/>
        <rFont val="Calibri"/>
        <family val="2"/>
      </rPr>
      <t>2021-22</t>
    </r>
    <r>
      <rPr>
        <i/>
        <sz val="10"/>
        <rFont val="Calibri"/>
        <family val="2"/>
        <scheme val="minor"/>
      </rPr>
      <t xml:space="preserve"> rounded DOWN requirement.</t>
    </r>
  </si>
  <si>
    <t>Enter total amount of Non-Federal Source Funds Contributed for SY 2011-12 through SY 2020-21</t>
  </si>
  <si>
    <t>Annual Non-Federal Source Contribution Requirement
for SY 2021-22</t>
  </si>
  <si>
    <t>Price Increase Requirement for SY 2021-22
(with $0.10 cent cap)</t>
  </si>
  <si>
    <t>SY 2021-22 Annual Non-Federal Source Contribution
(with $0.10 cent cap)</t>
  </si>
  <si>
    <t>Remaining Annual Non-Federal Source Contribution carried forward to SY 2022-23</t>
  </si>
  <si>
    <t>Remaining Credit carried forward to SY 2022-23</t>
  </si>
  <si>
    <t>Go to SY 2021-22 REPORT</t>
  </si>
  <si>
    <t>Note:  This tool is created to allow the user to only enter the annual number of paid lunches and the amount of non-Federal Source funds contributed for SY 2021-22.  If any other parts of the tool are modified, the user runs the risk of calculating an incorrect annual non-Federal source contribution.  Users should not modify the tool's current functionality.</t>
  </si>
  <si>
    <t>SY 2021-22 Split Price and Non-Federal Calculator</t>
  </si>
  <si>
    <r>
      <t xml:space="preserve">Enter the paid prices and number of paid lunches sold at each price for
 </t>
    </r>
    <r>
      <rPr>
        <b/>
        <sz val="10"/>
        <color indexed="62"/>
        <rFont val="Calibri"/>
        <family val="2"/>
      </rPr>
      <t>October 2020</t>
    </r>
    <r>
      <rPr>
        <sz val="10"/>
        <color indexed="8"/>
        <rFont val="Calibri"/>
        <family val="2"/>
      </rPr>
      <t>.</t>
    </r>
  </si>
  <si>
    <r>
      <t>Note:  SY 2020-21 Weighted Average Price equal to or above</t>
    </r>
    <r>
      <rPr>
        <b/>
        <i/>
        <sz val="10"/>
        <rFont val="Calibri"/>
        <family val="2"/>
      </rPr>
      <t xml:space="preserve"> $3.18</t>
    </r>
    <r>
      <rPr>
        <i/>
        <sz val="10"/>
        <rFont val="Calibri"/>
        <family val="2"/>
      </rPr>
      <t xml:space="preserve"> are compliant for SY 2020-21.</t>
    </r>
    <r>
      <rPr>
        <b/>
        <i/>
        <sz val="10"/>
        <rFont val="Calibri"/>
        <family val="2"/>
      </rPr>
      <t xml:space="preserve"> $3.18 </t>
    </r>
    <r>
      <rPr>
        <i/>
        <sz val="10"/>
        <rFont val="Calibri"/>
        <family val="2"/>
      </rPr>
      <t>is the difference between the Free and Paid reimbursement rates for SY 2020-21.</t>
    </r>
  </si>
  <si>
    <r>
      <t xml:space="preserve">Required price increase for SY 2021-22 </t>
    </r>
    <r>
      <rPr>
        <b/>
        <sz val="10"/>
        <rFont val="Calibri"/>
        <family val="2"/>
      </rPr>
      <t>(with $0.10 cent cap)</t>
    </r>
  </si>
  <si>
    <t xml:space="preserve">Enter the new price increase for SY 2021-22 to assist in meeting the requirement. See optional Pricing Estimation Calulator below if needed. </t>
  </si>
  <si>
    <t>Enter the total paid lunch count (for all prices).
** Annual Non-Federal Source funds for SY 2021-22 are estimated based on the ACTUAL lunch count entered below</t>
  </si>
  <si>
    <t>Enter annual # of Paid Lunches for SY 2019-20**</t>
  </si>
  <si>
    <t>Note: Total price increase for SY 2021-22 is based on the difference between the weighted average price entered above and SY 2021-22 rounded DOWN requirement.</t>
  </si>
  <si>
    <t xml:space="preserve">Annual Non-Federal Source Contribution Requirement
for SY 2021-22 </t>
  </si>
  <si>
    <t>Remaining Annual Non-Federal Source Contribution Requirement carried forward to SY 2022-23</t>
  </si>
  <si>
    <t>SY 2021-22 Weighted Average Pricing Report</t>
  </si>
  <si>
    <t xml:space="preserve">This report assists in tracking the pricing requirements and amounts carried forward for SY 2021-2022. Information on this report is used to determine the 
SY 2021-22 weighted average price requirements.
 Please print and keep in records. 
</t>
  </si>
  <si>
    <t>Section 1: SY 2021-22 Weighted Average Paid Price Requirements</t>
  </si>
  <si>
    <r>
      <t xml:space="preserve">A.  </t>
    </r>
    <r>
      <rPr>
        <b/>
        <sz val="11"/>
        <rFont val="Calibri"/>
        <family val="2"/>
      </rPr>
      <t>SY 2021-22 Weighted Average Price Requirement*:</t>
    </r>
    <r>
      <rPr>
        <b/>
        <sz val="12"/>
        <rFont val="Calibri"/>
        <family val="2"/>
      </rPr>
      <t xml:space="preserve">
*</t>
    </r>
    <r>
      <rPr>
        <i/>
        <sz val="10"/>
        <rFont val="Calibri"/>
        <family val="2"/>
      </rPr>
      <t>This price will be entered into the SY 2022-23 tool to determine the SY 2022-23 weighted average price requirements</t>
    </r>
  </si>
  <si>
    <t>Section 2: Amounts Carried Forward to SY 2022-23</t>
  </si>
  <si>
    <t>Select the SY 2020-21 method used to ensure sufficient funds are provided for PAID Lunches</t>
  </si>
  <si>
    <t>Increase SY2021-2022 average weighted price</t>
  </si>
  <si>
    <t>Contribute Non-Federal sources for SY2021-2022</t>
  </si>
  <si>
    <t>A.  Remaining increase carried forward to SY 2022-23:</t>
  </si>
  <si>
    <t>B.  Remaining credit carried forward to SY 2022-23:</t>
  </si>
  <si>
    <t>Enter in the new average weighted price for SY 2021-22:</t>
  </si>
  <si>
    <t>C.  Remaining Annual Non-Federal Source Contribution carried forward to SY 2022-23:</t>
  </si>
  <si>
    <t>D.  Remaining Credit carried forward to SY 2022-23:</t>
  </si>
  <si>
    <t>Enter the amount of Non-Federal Source contributions for SY 2021-22:</t>
  </si>
  <si>
    <t>E.  Remaining Annual Non-Federal Source Contribution carried forward to SY 2022-23:</t>
  </si>
  <si>
    <t>F.  Remaining Credit carried forward to SY 2022-23:</t>
  </si>
  <si>
    <t>Enter the new average weighted price for SY 2021-22:</t>
  </si>
  <si>
    <r>
      <t xml:space="preserve">Enter current prices and number of lunches sold at each price using </t>
    </r>
    <r>
      <rPr>
        <b/>
        <sz val="10"/>
        <color indexed="56"/>
        <rFont val="Calibri"/>
        <family val="2"/>
      </rPr>
      <t>October 2020</t>
    </r>
    <r>
      <rPr>
        <sz val="10"/>
        <color indexed="8"/>
        <rFont val="Calibri"/>
        <family val="2"/>
      </rPr>
      <t xml:space="preserve"> data.</t>
    </r>
  </si>
  <si>
    <t>is the SY 2020-21 Weighted Average Price</t>
  </si>
  <si>
    <t>Click to go back to SY 21-22 Non-Federal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</si>
</sst>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4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6" borderId="0" xfId="0" applyFill="1" applyBorder="1" applyAlignment="1">
      <alignment horizontal="center" vertic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0" fontId="30" fillId="2" borderId="0" xfId="3" applyFill="1" applyBorder="1" applyAlignment="1" applyProtection="1">
      <alignment horizontal="left"/>
    </xf>
    <xf numFmtId="0" fontId="30" fillId="0" borderId="0" xfId="3" applyAlignment="1" applyProtection="1"/>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6"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355600</xdr:colOff>
          <xdr:row>19</xdr:row>
          <xdr:rowOff>107950</xdr:rowOff>
        </xdr:from>
        <xdr:to>
          <xdr:col>6</xdr:col>
          <xdr:colOff>298450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tabSelected="1" topLeftCell="A22" zoomScaleNormal="100" workbookViewId="0">
      <selection activeCell="A13" sqref="A13"/>
    </sheetView>
  </sheetViews>
  <sheetFormatPr defaultColWidth="0" defaultRowHeight="0" customHeight="1" zeroHeight="1" x14ac:dyDescent="0.35"/>
  <cols>
    <col min="1" max="1" width="148.54296875" style="52" customWidth="1"/>
    <col min="2" max="7" width="9.1796875" style="296" customWidth="1"/>
    <col min="8" max="8" width="48.453125" style="296" customWidth="1"/>
    <col min="9" max="9" width="0.54296875" style="52" hidden="1" customWidth="1"/>
    <col min="10" max="16383" width="9.1796875" style="52" hidden="1"/>
    <col min="16384" max="16384" width="4" style="296" customWidth="1"/>
  </cols>
  <sheetData>
    <row r="1" spans="1:8" ht="69" customHeight="1" x14ac:dyDescent="0.35">
      <c r="A1" s="293"/>
    </row>
    <row r="2" spans="1:8" ht="66" customHeight="1" x14ac:dyDescent="0.35">
      <c r="A2" s="297" t="s">
        <v>172</v>
      </c>
      <c r="B2" s="298"/>
      <c r="C2" s="299"/>
      <c r="D2" s="299"/>
      <c r="E2" s="299"/>
      <c r="F2" s="299"/>
      <c r="G2" s="299"/>
      <c r="H2" s="299"/>
    </row>
    <row r="3" spans="1:8" ht="18.5" x14ac:dyDescent="0.45">
      <c r="A3" s="300" t="s">
        <v>150</v>
      </c>
      <c r="B3" s="301"/>
      <c r="C3" s="301"/>
      <c r="D3" s="301"/>
      <c r="E3" s="301"/>
      <c r="F3" s="301"/>
      <c r="G3" s="301"/>
      <c r="H3" s="301"/>
    </row>
    <row r="4" spans="1:8" ht="15" customHeight="1" x14ac:dyDescent="0.35">
      <c r="A4" s="297"/>
      <c r="B4" s="302"/>
      <c r="C4" s="302"/>
      <c r="D4" s="302"/>
      <c r="E4" s="302"/>
      <c r="F4" s="302"/>
      <c r="G4" s="302"/>
      <c r="H4" s="302"/>
    </row>
    <row r="5" spans="1:8" ht="62" x14ac:dyDescent="0.35">
      <c r="A5" s="293" t="s">
        <v>151</v>
      </c>
      <c r="B5" s="302"/>
      <c r="C5" s="302"/>
      <c r="D5" s="302"/>
      <c r="E5" s="302"/>
      <c r="F5" s="302"/>
      <c r="G5" s="302"/>
      <c r="H5" s="302"/>
    </row>
    <row r="6" spans="1:8" ht="15.5" x14ac:dyDescent="0.35">
      <c r="A6" s="350"/>
    </row>
    <row r="7" spans="1:8" ht="46.5" x14ac:dyDescent="0.35">
      <c r="A7" s="293" t="s">
        <v>152</v>
      </c>
    </row>
    <row r="8" spans="1:8" ht="15.5" x14ac:dyDescent="0.35">
      <c r="A8" s="297"/>
    </row>
    <row r="9" spans="1:8" ht="62" x14ac:dyDescent="0.35">
      <c r="A9" s="294" t="s">
        <v>153</v>
      </c>
    </row>
    <row r="10" spans="1:8" ht="15.5" x14ac:dyDescent="0.35">
      <c r="A10" s="303"/>
    </row>
    <row r="11" spans="1:8" ht="15.5" x14ac:dyDescent="0.35">
      <c r="A11" s="300" t="s">
        <v>126</v>
      </c>
    </row>
    <row r="12" spans="1:8" ht="15.5" x14ac:dyDescent="0.35">
      <c r="A12" s="297"/>
    </row>
    <row r="13" spans="1:8" ht="69.75" customHeight="1" x14ac:dyDescent="0.35">
      <c r="A13" s="294" t="s">
        <v>140</v>
      </c>
    </row>
    <row r="14" spans="1:8" ht="15.5" x14ac:dyDescent="0.35">
      <c r="A14" s="297"/>
    </row>
    <row r="15" spans="1:8" ht="15.5" x14ac:dyDescent="0.35">
      <c r="A15" s="304" t="s">
        <v>127</v>
      </c>
    </row>
    <row r="16" spans="1:8" ht="15.5" x14ac:dyDescent="0.35">
      <c r="A16" s="297"/>
    </row>
    <row r="17" spans="1:9" ht="51" customHeight="1" x14ac:dyDescent="0.35">
      <c r="A17" s="351" t="s">
        <v>134</v>
      </c>
      <c r="B17" s="305"/>
      <c r="C17" s="305"/>
      <c r="D17" s="305"/>
      <c r="E17" s="305"/>
      <c r="F17" s="305"/>
      <c r="G17" s="305"/>
      <c r="H17" s="305"/>
    </row>
    <row r="18" spans="1:9" ht="14.25" customHeight="1" x14ac:dyDescent="0.35">
      <c r="A18" s="297"/>
      <c r="B18" s="306"/>
      <c r="C18" s="306"/>
      <c r="D18" s="306"/>
      <c r="E18" s="306"/>
      <c r="F18" s="306"/>
      <c r="G18" s="306"/>
      <c r="H18" s="306"/>
    </row>
    <row r="19" spans="1:9" ht="15.5" x14ac:dyDescent="0.35">
      <c r="A19" s="303" t="s">
        <v>141</v>
      </c>
    </row>
    <row r="20" spans="1:9" ht="15.5" x14ac:dyDescent="0.35">
      <c r="A20" s="303" t="s">
        <v>128</v>
      </c>
    </row>
    <row r="21" spans="1:9" ht="15.5" x14ac:dyDescent="0.35">
      <c r="A21" s="303" t="s">
        <v>132</v>
      </c>
    </row>
    <row r="22" spans="1:9" ht="15.75" customHeight="1" x14ac:dyDescent="0.35">
      <c r="A22" s="303" t="s">
        <v>133</v>
      </c>
      <c r="B22" s="307"/>
      <c r="C22" s="307"/>
      <c r="D22" s="307"/>
      <c r="E22" s="307"/>
      <c r="F22" s="307"/>
      <c r="G22" s="307"/>
      <c r="H22" s="307"/>
      <c r="I22" s="52" t="s">
        <v>57</v>
      </c>
    </row>
    <row r="23" spans="1:9" ht="15.75" customHeight="1" x14ac:dyDescent="0.35">
      <c r="A23" s="303" t="s">
        <v>129</v>
      </c>
      <c r="B23" s="307"/>
      <c r="C23" s="307"/>
      <c r="D23" s="307"/>
      <c r="E23" s="307"/>
      <c r="F23" s="307"/>
      <c r="G23" s="307"/>
      <c r="H23" s="307"/>
    </row>
    <row r="24" spans="1:9" ht="15.5" x14ac:dyDescent="0.35">
      <c r="A24" s="297"/>
    </row>
    <row r="25" spans="1:9" ht="15.5" x14ac:dyDescent="0.35">
      <c r="A25" s="304" t="s">
        <v>130</v>
      </c>
    </row>
    <row r="26" spans="1:9" ht="15.5" x14ac:dyDescent="0.35">
      <c r="A26" s="297"/>
    </row>
    <row r="27" spans="1:9" ht="86.25" customHeight="1" x14ac:dyDescent="0.35">
      <c r="A27" s="294" t="s">
        <v>154</v>
      </c>
    </row>
    <row r="28" spans="1:9" ht="15.5" x14ac:dyDescent="0.35">
      <c r="A28" s="297"/>
    </row>
    <row r="29" spans="1:9" ht="15.5" x14ac:dyDescent="0.35">
      <c r="A29" s="300" t="s">
        <v>155</v>
      </c>
      <c r="B29" s="308"/>
    </row>
    <row r="30" spans="1:9" ht="15.5" x14ac:dyDescent="0.35">
      <c r="A30" s="297"/>
      <c r="B30" s="309"/>
      <c r="C30" s="309"/>
      <c r="D30" s="309"/>
      <c r="E30" s="309"/>
      <c r="F30" s="310"/>
    </row>
    <row r="31" spans="1:9" ht="35.25" customHeight="1" x14ac:dyDescent="0.35">
      <c r="A31" s="294" t="s">
        <v>156</v>
      </c>
      <c r="B31" s="311"/>
      <c r="C31" s="311"/>
      <c r="D31" s="311"/>
      <c r="E31" s="311"/>
      <c r="F31" s="310"/>
    </row>
    <row r="32" spans="1:9" ht="15.5" x14ac:dyDescent="0.35">
      <c r="A32" s="297"/>
      <c r="B32" s="311"/>
      <c r="C32" s="311"/>
      <c r="D32" s="311"/>
      <c r="E32" s="311"/>
      <c r="F32" s="311"/>
    </row>
    <row r="33" spans="1:8 16384:16384" ht="15.5" x14ac:dyDescent="0.35">
      <c r="A33" s="297" t="s">
        <v>157</v>
      </c>
      <c r="B33" s="311"/>
      <c r="C33" s="311"/>
      <c r="D33" s="311"/>
      <c r="E33" s="310"/>
      <c r="F33" s="310"/>
    </row>
    <row r="34" spans="1:8 16384:16384" ht="15.5" x14ac:dyDescent="0.35">
      <c r="A34" s="312" t="s">
        <v>158</v>
      </c>
      <c r="B34" s="311"/>
      <c r="C34" s="311"/>
      <c r="D34" s="311"/>
      <c r="E34" s="310"/>
      <c r="F34" s="310"/>
    </row>
    <row r="35" spans="1:8 16384:16384" ht="15.5" x14ac:dyDescent="0.35">
      <c r="A35" s="312" t="s">
        <v>159</v>
      </c>
      <c r="B35" s="311"/>
      <c r="C35" s="311"/>
      <c r="D35" s="311"/>
      <c r="E35" s="310"/>
      <c r="F35" s="310"/>
    </row>
    <row r="36" spans="1:8 16384:16384" ht="15.5" x14ac:dyDescent="0.35">
      <c r="A36" s="312" t="s">
        <v>160</v>
      </c>
      <c r="B36" s="309"/>
      <c r="C36" s="311"/>
      <c r="D36" s="311"/>
      <c r="E36" s="310"/>
      <c r="F36" s="310"/>
    </row>
    <row r="37" spans="1:8 16384:16384" s="221" customFormat="1" ht="14.5" x14ac:dyDescent="0.35">
      <c r="A37" s="313"/>
      <c r="B37" s="314"/>
      <c r="C37" s="314"/>
      <c r="D37" s="314"/>
      <c r="E37" s="314"/>
      <c r="F37" s="314"/>
      <c r="G37" s="314"/>
      <c r="H37" s="314"/>
      <c r="XFD37" s="314"/>
    </row>
    <row r="38" spans="1:8 16384:16384" ht="32.5" customHeight="1" x14ac:dyDescent="0.35">
      <c r="A38" s="292" t="s">
        <v>161</v>
      </c>
      <c r="B38" s="315"/>
      <c r="C38" s="315"/>
      <c r="D38" s="315"/>
      <c r="E38" s="315"/>
      <c r="F38" s="315"/>
      <c r="G38" s="315"/>
      <c r="H38" s="315"/>
    </row>
    <row r="39" spans="1:8 16384:16384" ht="15" customHeight="1" x14ac:dyDescent="0.35">
      <c r="A39" s="313"/>
      <c r="B39" s="316"/>
      <c r="C39" s="316"/>
      <c r="D39" s="316"/>
      <c r="E39" s="316"/>
      <c r="F39" s="316"/>
      <c r="G39" s="316"/>
      <c r="H39" s="316"/>
    </row>
    <row r="40" spans="1:8 16384:16384" ht="50.25" customHeight="1" x14ac:dyDescent="0.35">
      <c r="A40" s="292" t="s">
        <v>162</v>
      </c>
      <c r="B40" s="316"/>
      <c r="C40" s="316"/>
      <c r="D40" s="316"/>
      <c r="E40" s="316"/>
      <c r="F40" s="316"/>
      <c r="G40" s="316"/>
      <c r="H40" s="316"/>
    </row>
    <row r="41" spans="1:8 16384:16384" ht="9" customHeight="1" x14ac:dyDescent="0.35">
      <c r="A41" s="297"/>
      <c r="B41" s="317"/>
      <c r="C41" s="317"/>
      <c r="D41" s="317"/>
      <c r="E41" s="317"/>
      <c r="F41" s="317"/>
      <c r="G41" s="317"/>
      <c r="H41" s="317"/>
    </row>
    <row r="42" spans="1:8 16384:16384" ht="9.75" customHeight="1" x14ac:dyDescent="0.35">
      <c r="A42" s="297" t="s">
        <v>163</v>
      </c>
      <c r="B42" s="318"/>
      <c r="C42" s="318"/>
      <c r="D42" s="318"/>
      <c r="E42" s="318"/>
      <c r="F42" s="318"/>
      <c r="G42" s="318"/>
      <c r="H42" s="318"/>
    </row>
    <row r="43" spans="1:8 16384:16384" ht="15.75" customHeight="1" x14ac:dyDescent="0.35">
      <c r="A43" s="297"/>
      <c r="B43" s="318"/>
      <c r="C43" s="318"/>
      <c r="D43" s="318"/>
      <c r="E43" s="318"/>
      <c r="F43" s="318"/>
      <c r="G43" s="318"/>
      <c r="H43" s="318"/>
    </row>
    <row r="44" spans="1:8 16384:16384" ht="15.75" customHeight="1" x14ac:dyDescent="0.35">
      <c r="A44" s="304" t="s">
        <v>164</v>
      </c>
      <c r="B44" s="319"/>
      <c r="C44" s="319"/>
      <c r="D44" s="319"/>
      <c r="E44" s="319"/>
      <c r="F44" s="319"/>
      <c r="G44" s="319"/>
      <c r="H44" s="319"/>
    </row>
    <row r="45" spans="1:8 16384:16384" ht="15.5" x14ac:dyDescent="0.35">
      <c r="A45" s="304"/>
    </row>
    <row r="46" spans="1:8 16384:16384" ht="16.5" customHeight="1" x14ac:dyDescent="0.35">
      <c r="A46" s="297"/>
    </row>
    <row r="47" spans="1:8 16384:16384" ht="15.5" x14ac:dyDescent="0.35">
      <c r="A47" s="352" t="s">
        <v>165</v>
      </c>
    </row>
    <row r="48" spans="1:8 16384:16384" ht="15.5" x14ac:dyDescent="0.35">
      <c r="A48" s="312" t="s">
        <v>166</v>
      </c>
    </row>
    <row r="49" spans="1:9" ht="15.5" x14ac:dyDescent="0.35">
      <c r="A49" s="312" t="s">
        <v>167</v>
      </c>
    </row>
    <row r="50" spans="1:9" ht="15.5" x14ac:dyDescent="0.35">
      <c r="A50" s="312"/>
    </row>
    <row r="51" spans="1:9" ht="15.5" x14ac:dyDescent="0.35">
      <c r="A51" s="304" t="s">
        <v>131</v>
      </c>
    </row>
    <row r="52" spans="1:9" ht="15.5" x14ac:dyDescent="0.35">
      <c r="A52" s="297"/>
    </row>
    <row r="53" spans="1:9" ht="21.75" customHeight="1" x14ac:dyDescent="0.35">
      <c r="A53" s="312" t="s">
        <v>168</v>
      </c>
    </row>
    <row r="54" spans="1:9" ht="36" customHeight="1" x14ac:dyDescent="0.35">
      <c r="A54" s="352" t="s">
        <v>169</v>
      </c>
    </row>
    <row r="55" spans="1:9" ht="14.5" x14ac:dyDescent="0.35">
      <c r="A55" s="313"/>
    </row>
    <row r="56" spans="1:9" ht="56.25" customHeight="1" x14ac:dyDescent="0.35">
      <c r="A56" s="292" t="s">
        <v>170</v>
      </c>
      <c r="B56" s="320"/>
      <c r="C56" s="320"/>
      <c r="D56" s="320"/>
      <c r="E56" s="320"/>
      <c r="F56" s="320"/>
      <c r="G56" s="320"/>
      <c r="H56" s="320"/>
      <c r="I56" s="52" t="s">
        <v>58</v>
      </c>
    </row>
    <row r="57" spans="1:9" ht="15" customHeight="1" x14ac:dyDescent="0.35">
      <c r="B57" s="320"/>
      <c r="C57" s="320"/>
      <c r="D57" s="320"/>
      <c r="E57" s="320"/>
      <c r="F57" s="320"/>
      <c r="G57" s="320"/>
      <c r="H57" s="320"/>
    </row>
    <row r="58" spans="1:9" ht="15.5" x14ac:dyDescent="0.35">
      <c r="A58" s="28"/>
    </row>
    <row r="59" spans="1:9" ht="15.5" x14ac:dyDescent="0.35">
      <c r="A59" s="279"/>
      <c r="B59" s="309"/>
      <c r="C59" s="309"/>
      <c r="D59" s="309"/>
      <c r="E59" s="309"/>
    </row>
    <row r="60" spans="1:9" ht="15.5" x14ac:dyDescent="0.35">
      <c r="A60" s="14"/>
    </row>
    <row r="61" spans="1:9" ht="14.15" customHeight="1" x14ac:dyDescent="0.35">
      <c r="A61" s="291"/>
      <c r="B61" s="321"/>
      <c r="C61" s="321"/>
      <c r="D61" s="321"/>
      <c r="E61" s="321"/>
      <c r="F61" s="321"/>
      <c r="G61" s="321"/>
      <c r="H61" s="321"/>
    </row>
    <row r="62" spans="1:9" ht="17.149999999999999" customHeight="1" x14ac:dyDescent="0.35">
      <c r="A62" s="353" t="s">
        <v>171</v>
      </c>
      <c r="B62" s="321"/>
      <c r="C62" s="321"/>
      <c r="D62" s="321"/>
      <c r="E62" s="321"/>
      <c r="F62" s="321"/>
      <c r="G62" s="321"/>
      <c r="H62" s="321"/>
    </row>
    <row r="63" spans="1:9" ht="28.5" customHeight="1" x14ac:dyDescent="0.35">
      <c r="A63" s="290"/>
      <c r="B63" s="322"/>
      <c r="C63" s="322"/>
      <c r="D63" s="322"/>
      <c r="E63" s="322"/>
      <c r="F63" s="322"/>
      <c r="G63" s="322"/>
      <c r="H63" s="322"/>
    </row>
    <row r="64" spans="1:9" ht="15.65" customHeight="1" x14ac:dyDescent="0.35">
      <c r="B64" s="322"/>
      <c r="C64" s="322"/>
      <c r="D64" s="322"/>
      <c r="E64" s="322"/>
      <c r="F64" s="322"/>
      <c r="G64" s="322"/>
      <c r="H64" s="322"/>
    </row>
    <row r="65" spans="2:9" ht="14.5" x14ac:dyDescent="0.35"/>
    <row r="66" spans="2:9" ht="9.65" customHeight="1" x14ac:dyDescent="0.35"/>
    <row r="67" spans="2:9" ht="14.5" x14ac:dyDescent="0.35"/>
    <row r="68" spans="2:9" ht="15" customHeight="1" x14ac:dyDescent="0.35">
      <c r="B68" s="323"/>
      <c r="C68" s="323"/>
      <c r="D68" s="323"/>
      <c r="E68" s="323"/>
      <c r="F68" s="323"/>
      <c r="G68" s="323"/>
      <c r="H68" s="323"/>
      <c r="I68" s="52" t="s">
        <v>64</v>
      </c>
    </row>
    <row r="69" spans="2:9" ht="15" customHeight="1" x14ac:dyDescent="0.35">
      <c r="B69" s="323"/>
      <c r="C69" s="323"/>
      <c r="D69" s="323"/>
      <c r="E69" s="323"/>
      <c r="F69" s="323"/>
      <c r="G69" s="323"/>
      <c r="H69" s="323"/>
    </row>
    <row r="70" spans="2:9" ht="14.5" x14ac:dyDescent="0.35"/>
    <row r="71" spans="2:9" ht="14.5" x14ac:dyDescent="0.35">
      <c r="B71" s="311"/>
      <c r="C71" s="311"/>
      <c r="D71" s="311"/>
      <c r="E71" s="311"/>
    </row>
    <row r="72" spans="2:9" ht="15.5" x14ac:dyDescent="0.35">
      <c r="B72" s="324"/>
    </row>
    <row r="73" spans="2:9" ht="14.5" x14ac:dyDescent="0.35">
      <c r="B73" s="314"/>
    </row>
    <row r="74" spans="2:9" ht="14.5" x14ac:dyDescent="0.35"/>
    <row r="75" spans="2:9" ht="14.5" x14ac:dyDescent="0.35"/>
    <row r="76" spans="2:9" ht="15" customHeight="1" x14ac:dyDescent="0.35">
      <c r="B76" s="321"/>
      <c r="C76" s="321"/>
      <c r="D76" s="321"/>
      <c r="E76" s="321"/>
      <c r="F76" s="321"/>
      <c r="G76" s="321"/>
      <c r="H76" s="321"/>
      <c r="I76" s="52" t="s">
        <v>65</v>
      </c>
    </row>
    <row r="77" spans="2:9" ht="15" customHeight="1" x14ac:dyDescent="0.35">
      <c r="B77" s="321"/>
      <c r="C77" s="321"/>
      <c r="D77" s="321"/>
      <c r="E77" s="321"/>
      <c r="F77" s="321"/>
      <c r="G77" s="321"/>
      <c r="H77" s="321"/>
    </row>
    <row r="78" spans="2:9" ht="15" customHeight="1" x14ac:dyDescent="0.35">
      <c r="B78" s="321"/>
      <c r="C78" s="321"/>
      <c r="D78" s="321"/>
      <c r="E78" s="321"/>
      <c r="F78" s="321"/>
      <c r="G78" s="321"/>
      <c r="H78" s="321"/>
      <c r="I78" s="52" t="s">
        <v>66</v>
      </c>
    </row>
    <row r="79" spans="2:9" ht="15" customHeight="1" x14ac:dyDescent="0.35">
      <c r="B79" s="321"/>
      <c r="C79" s="321"/>
      <c r="D79" s="321"/>
      <c r="E79" s="321"/>
      <c r="F79" s="321"/>
      <c r="G79" s="321"/>
      <c r="H79" s="321"/>
    </row>
    <row r="80" spans="2:9" ht="14.5" x14ac:dyDescent="0.35"/>
    <row r="81" spans="2:9" ht="15" customHeight="1" x14ac:dyDescent="0.35">
      <c r="B81" s="307"/>
      <c r="C81" s="307"/>
      <c r="D81" s="307"/>
      <c r="E81" s="307"/>
      <c r="F81" s="307"/>
      <c r="G81" s="307"/>
      <c r="H81" s="307"/>
      <c r="I81" s="52" t="s">
        <v>67</v>
      </c>
    </row>
    <row r="82" spans="2:9" ht="15" customHeight="1" x14ac:dyDescent="0.35">
      <c r="B82" s="307"/>
      <c r="C82" s="307"/>
      <c r="D82" s="307"/>
      <c r="E82" s="307"/>
      <c r="F82" s="307"/>
      <c r="G82" s="307"/>
      <c r="H82" s="307"/>
    </row>
    <row r="83" spans="2:9" ht="15.5" x14ac:dyDescent="0.35">
      <c r="B83" s="307"/>
      <c r="C83" s="307"/>
      <c r="D83" s="307"/>
      <c r="E83" s="307"/>
      <c r="F83" s="307"/>
      <c r="G83" s="307"/>
      <c r="H83" s="307"/>
    </row>
    <row r="84" spans="2:9" ht="15.5" x14ac:dyDescent="0.35">
      <c r="B84" s="311"/>
      <c r="C84" s="311"/>
      <c r="D84" s="311"/>
      <c r="E84" s="307"/>
      <c r="F84" s="307"/>
      <c r="G84" s="307"/>
      <c r="H84" s="307"/>
    </row>
    <row r="85" spans="2:9" ht="14.5" x14ac:dyDescent="0.35">
      <c r="B85" s="325"/>
      <c r="C85" s="325"/>
      <c r="D85" s="325"/>
      <c r="E85" s="325"/>
      <c r="F85" s="325"/>
      <c r="G85" s="325"/>
      <c r="H85" s="325"/>
    </row>
    <row r="86" spans="2:9" ht="30.75" customHeight="1" x14ac:dyDescent="0.35">
      <c r="B86" s="325"/>
      <c r="C86" s="325"/>
      <c r="D86" s="325"/>
      <c r="E86" s="325"/>
      <c r="F86" s="325"/>
      <c r="G86" s="325"/>
      <c r="H86" s="325"/>
    </row>
    <row r="87" spans="2:9" ht="14.5" x14ac:dyDescent="0.35">
      <c r="B87" s="326"/>
      <c r="C87" s="326"/>
      <c r="D87" s="326"/>
      <c r="E87" s="326"/>
      <c r="F87" s="326"/>
      <c r="G87" s="326"/>
      <c r="H87" s="326"/>
    </row>
    <row r="88" spans="2:9" ht="14.5" x14ac:dyDescent="0.35">
      <c r="B88" s="326"/>
      <c r="C88" s="326"/>
      <c r="D88" s="326"/>
      <c r="E88" s="326"/>
      <c r="F88" s="326"/>
      <c r="G88" s="326"/>
      <c r="H88" s="326"/>
    </row>
    <row r="89" spans="2:9" ht="14.5" x14ac:dyDescent="0.35"/>
    <row r="90" spans="2:9" ht="14.5" x14ac:dyDescent="0.35"/>
    <row r="91" spans="2:9" ht="14.5" x14ac:dyDescent="0.35"/>
    <row r="92" spans="2:9" ht="14.5" x14ac:dyDescent="0.35"/>
    <row r="93" spans="2:9" ht="14.5" x14ac:dyDescent="0.35"/>
    <row r="94" spans="2:9" ht="14.5" x14ac:dyDescent="0.35"/>
    <row r="95" spans="2:9" ht="15" customHeight="1" x14ac:dyDescent="0.35">
      <c r="B95" s="321"/>
      <c r="C95" s="321"/>
      <c r="D95" s="321"/>
      <c r="E95" s="321"/>
      <c r="F95" s="321"/>
      <c r="G95" s="321"/>
      <c r="H95" s="321"/>
      <c r="I95" s="52" t="s">
        <v>62</v>
      </c>
    </row>
    <row r="96" spans="2:9" ht="15" customHeight="1" x14ac:dyDescent="0.35">
      <c r="B96" s="321"/>
      <c r="C96" s="321"/>
      <c r="D96" s="321"/>
      <c r="E96" s="321"/>
      <c r="F96" s="321"/>
      <c r="G96" s="321"/>
      <c r="H96" s="321"/>
    </row>
    <row r="97" spans="2:9" ht="15" customHeight="1" x14ac:dyDescent="0.35">
      <c r="B97" s="321"/>
      <c r="C97" s="321"/>
      <c r="D97" s="321"/>
      <c r="E97" s="321"/>
      <c r="F97" s="321"/>
      <c r="G97" s="321"/>
      <c r="H97" s="321"/>
    </row>
    <row r="98" spans="2:9" ht="30" customHeight="1" x14ac:dyDescent="0.35">
      <c r="B98" s="321"/>
      <c r="C98" s="321"/>
      <c r="D98" s="321"/>
      <c r="E98" s="321"/>
      <c r="F98" s="321"/>
      <c r="G98" s="321"/>
      <c r="H98" s="321"/>
    </row>
    <row r="99" spans="2:9" ht="14.5" x14ac:dyDescent="0.35"/>
    <row r="100" spans="2:9" ht="15" customHeight="1" x14ac:dyDescent="0.35">
      <c r="B100" s="321"/>
      <c r="C100" s="321"/>
      <c r="D100" s="321"/>
      <c r="E100" s="321"/>
      <c r="F100" s="321"/>
      <c r="G100" s="321"/>
      <c r="H100" s="321"/>
      <c r="I100" s="52" t="s">
        <v>68</v>
      </c>
    </row>
    <row r="101" spans="2:9" ht="15" customHeight="1" x14ac:dyDescent="0.35">
      <c r="B101" s="321"/>
      <c r="C101" s="321"/>
      <c r="D101" s="321"/>
      <c r="E101" s="321"/>
      <c r="F101" s="321"/>
      <c r="G101" s="321"/>
      <c r="H101" s="321"/>
    </row>
    <row r="102" spans="2:9" ht="14.5" x14ac:dyDescent="0.35"/>
    <row r="103" spans="2:9" ht="14.5" x14ac:dyDescent="0.35">
      <c r="B103" s="327"/>
      <c r="C103" s="327"/>
      <c r="D103" s="327"/>
      <c r="E103" s="327"/>
      <c r="F103" s="327"/>
      <c r="G103" s="327"/>
      <c r="H103" s="327"/>
    </row>
    <row r="104" spans="2:9" ht="15" customHeight="1" x14ac:dyDescent="0.45">
      <c r="B104" s="328"/>
      <c r="C104" s="328"/>
      <c r="D104" s="328"/>
      <c r="E104" s="328"/>
      <c r="F104" s="328"/>
      <c r="G104" s="328"/>
      <c r="H104" s="328"/>
    </row>
    <row r="105" spans="2:9" ht="15" customHeight="1" x14ac:dyDescent="0.35">
      <c r="B105" s="329"/>
      <c r="C105" s="329"/>
      <c r="D105" s="329"/>
      <c r="E105" s="329"/>
      <c r="F105" s="329"/>
      <c r="G105" s="329"/>
      <c r="H105" s="329"/>
    </row>
    <row r="106" spans="2:9" ht="15" customHeight="1" x14ac:dyDescent="0.35">
      <c r="B106" s="329"/>
      <c r="C106" s="329"/>
      <c r="D106" s="329"/>
      <c r="E106" s="329"/>
      <c r="F106" s="329"/>
      <c r="G106" s="329"/>
      <c r="H106" s="329"/>
    </row>
    <row r="107" spans="2:9" ht="14.5" x14ac:dyDescent="0.35">
      <c r="B107" s="309"/>
      <c r="C107" s="309"/>
      <c r="D107" s="309"/>
      <c r="E107" s="309"/>
    </row>
    <row r="108" spans="2:9" ht="14.5" x14ac:dyDescent="0.35"/>
    <row r="109" spans="2:9" ht="15" customHeight="1" x14ac:dyDescent="0.35">
      <c r="B109" s="321"/>
      <c r="C109" s="321"/>
      <c r="D109" s="321"/>
      <c r="E109" s="321"/>
      <c r="F109" s="321"/>
      <c r="G109" s="321"/>
      <c r="H109" s="321"/>
    </row>
    <row r="110" spans="2:9" ht="15" customHeight="1" x14ac:dyDescent="0.35">
      <c r="B110" s="321"/>
      <c r="C110" s="321"/>
      <c r="D110" s="321"/>
      <c r="E110" s="321"/>
      <c r="F110" s="321"/>
      <c r="G110" s="321"/>
      <c r="H110" s="321"/>
    </row>
    <row r="111" spans="2:9" ht="15" customHeight="1" x14ac:dyDescent="0.35">
      <c r="B111" s="306"/>
      <c r="C111" s="306"/>
      <c r="D111" s="306"/>
      <c r="E111" s="306"/>
      <c r="F111" s="306"/>
      <c r="G111" s="306"/>
      <c r="H111" s="306"/>
      <c r="I111" s="52" t="s">
        <v>69</v>
      </c>
    </row>
    <row r="112" spans="2:9" ht="15" customHeight="1" x14ac:dyDescent="0.35">
      <c r="B112" s="306"/>
      <c r="C112" s="306"/>
      <c r="D112" s="306"/>
      <c r="E112" s="306"/>
      <c r="F112" s="306"/>
      <c r="G112" s="306"/>
      <c r="H112" s="306"/>
    </row>
    <row r="113" spans="2:9" ht="15" customHeight="1" x14ac:dyDescent="0.35">
      <c r="B113" s="306"/>
      <c r="C113" s="306"/>
      <c r="D113" s="306"/>
      <c r="E113" s="306"/>
      <c r="F113" s="306"/>
      <c r="G113" s="306"/>
      <c r="H113" s="306"/>
    </row>
    <row r="114" spans="2:9" ht="15" customHeight="1" x14ac:dyDescent="0.35">
      <c r="B114" s="306"/>
      <c r="C114" s="306"/>
      <c r="D114" s="306"/>
      <c r="E114" s="306"/>
      <c r="F114" s="306"/>
      <c r="G114" s="306"/>
      <c r="H114" s="306"/>
    </row>
    <row r="115" spans="2:9" ht="15" customHeight="1" x14ac:dyDescent="0.35">
      <c r="B115" s="306"/>
      <c r="C115" s="306"/>
      <c r="D115" s="306"/>
      <c r="E115" s="306"/>
      <c r="F115" s="306"/>
      <c r="G115" s="306"/>
      <c r="H115" s="306"/>
    </row>
    <row r="116" spans="2:9" ht="15.75" customHeight="1" x14ac:dyDescent="0.35">
      <c r="B116" s="306"/>
      <c r="C116" s="306"/>
      <c r="D116" s="306"/>
      <c r="E116" s="306"/>
      <c r="F116" s="306"/>
      <c r="G116" s="306"/>
      <c r="H116" s="306"/>
    </row>
    <row r="117" spans="2:9" ht="14.5" x14ac:dyDescent="0.35"/>
    <row r="118" spans="2:9" ht="15" customHeight="1" x14ac:dyDescent="0.35"/>
    <row r="119" spans="2:9" ht="15" customHeight="1" x14ac:dyDescent="0.35"/>
    <row r="120" spans="2:9" ht="15" customHeight="1" x14ac:dyDescent="0.35">
      <c r="B120" s="330"/>
      <c r="C120" s="330"/>
      <c r="D120" s="330"/>
      <c r="E120" s="330"/>
    </row>
    <row r="121" spans="2:9" ht="14.5" x14ac:dyDescent="0.35">
      <c r="B121" s="311"/>
      <c r="C121" s="311"/>
      <c r="D121" s="311"/>
      <c r="E121" s="311"/>
    </row>
    <row r="122" spans="2:9" ht="14.5" x14ac:dyDescent="0.35">
      <c r="B122" s="314"/>
    </row>
    <row r="123" spans="2:9" ht="15" customHeight="1" x14ac:dyDescent="0.35">
      <c r="I123" s="217" t="s">
        <v>70</v>
      </c>
    </row>
    <row r="124" spans="2:9" ht="15" customHeight="1" x14ac:dyDescent="0.35"/>
    <row r="125" spans="2:9" ht="15" customHeight="1" x14ac:dyDescent="0.35">
      <c r="B125" s="331"/>
      <c r="C125" s="331"/>
      <c r="D125" s="331"/>
      <c r="E125" s="331"/>
      <c r="F125" s="331"/>
      <c r="G125" s="331"/>
      <c r="H125" s="331"/>
    </row>
    <row r="126" spans="2:9" ht="14.5" x14ac:dyDescent="0.35">
      <c r="B126" s="331"/>
      <c r="C126" s="331"/>
      <c r="D126" s="331"/>
      <c r="E126" s="331"/>
      <c r="F126" s="331"/>
      <c r="G126" s="331"/>
      <c r="H126" s="331"/>
    </row>
    <row r="127" spans="2:9" ht="14.5" x14ac:dyDescent="0.35">
      <c r="B127" s="331"/>
      <c r="C127" s="331"/>
      <c r="D127" s="331"/>
      <c r="E127" s="331"/>
      <c r="F127" s="331"/>
      <c r="G127" s="331"/>
      <c r="H127" s="331"/>
    </row>
    <row r="128" spans="2:9" ht="14.5" x14ac:dyDescent="0.35">
      <c r="B128" s="331"/>
      <c r="C128" s="331"/>
      <c r="D128" s="331"/>
      <c r="E128" s="331"/>
      <c r="F128" s="331"/>
      <c r="G128" s="331"/>
      <c r="H128" s="331"/>
    </row>
    <row r="129" spans="2:9" ht="15.5" x14ac:dyDescent="0.35">
      <c r="B129" s="321"/>
      <c r="C129" s="321"/>
      <c r="D129" s="321"/>
      <c r="E129" s="321"/>
      <c r="F129" s="321"/>
      <c r="G129" s="321"/>
      <c r="H129" s="321"/>
    </row>
    <row r="130" spans="2:9" ht="14.5" x14ac:dyDescent="0.35"/>
    <row r="131" spans="2:9" ht="14.5" x14ac:dyDescent="0.35"/>
    <row r="132" spans="2:9" ht="14.5" x14ac:dyDescent="0.35">
      <c r="I132" s="52" t="s">
        <v>71</v>
      </c>
    </row>
    <row r="133" spans="2:9" ht="14.5" x14ac:dyDescent="0.35"/>
    <row r="134" spans="2:9" ht="15" customHeight="1" x14ac:dyDescent="0.35">
      <c r="B134" s="332"/>
      <c r="C134" s="332"/>
      <c r="D134" s="332"/>
      <c r="E134" s="332"/>
      <c r="F134" s="332"/>
      <c r="G134" s="332"/>
      <c r="H134" s="332"/>
    </row>
    <row r="135" spans="2:9" ht="15" customHeight="1" x14ac:dyDescent="0.35">
      <c r="B135" s="332"/>
      <c r="C135" s="332"/>
      <c r="D135" s="332"/>
      <c r="E135" s="332"/>
      <c r="F135" s="332"/>
      <c r="G135" s="332"/>
      <c r="H135" s="332"/>
    </row>
    <row r="136" spans="2:9" ht="14.5" x14ac:dyDescent="0.35"/>
    <row r="137" spans="2:9" ht="14.5" x14ac:dyDescent="0.35"/>
    <row r="138" spans="2:9" ht="14.5" x14ac:dyDescent="0.35"/>
    <row r="139" spans="2:9" ht="14.5" x14ac:dyDescent="0.35"/>
    <row r="140" spans="2:9" ht="14.5" x14ac:dyDescent="0.35"/>
    <row r="141" spans="2:9" ht="15.5" x14ac:dyDescent="0.35">
      <c r="B141" s="333"/>
      <c r="C141" s="334"/>
    </row>
    <row r="142" spans="2:9" ht="15.5" x14ac:dyDescent="0.35">
      <c r="B142" s="333"/>
      <c r="C142" s="334"/>
    </row>
    <row r="143" spans="2:9" ht="15.5" x14ac:dyDescent="0.35">
      <c r="B143" s="333"/>
      <c r="C143" s="334"/>
    </row>
    <row r="144" spans="2:9" ht="14.5" x14ac:dyDescent="0.35"/>
    <row r="145" spans="1:8 16384:16384" ht="15.5" x14ac:dyDescent="0.35">
      <c r="B145" s="311"/>
      <c r="C145" s="311"/>
      <c r="D145" s="311"/>
      <c r="E145" s="307"/>
      <c r="F145" s="307"/>
      <c r="G145" s="307"/>
      <c r="H145" s="307"/>
    </row>
    <row r="146" spans="1:8 16384:16384" ht="14.5" x14ac:dyDescent="0.35">
      <c r="B146" s="325"/>
      <c r="C146" s="325"/>
      <c r="D146" s="325"/>
      <c r="E146" s="325"/>
      <c r="F146" s="325"/>
      <c r="G146" s="325"/>
      <c r="H146" s="325"/>
    </row>
    <row r="147" spans="1:8 16384:16384" s="232" customFormat="1" ht="14.5" x14ac:dyDescent="0.35">
      <c r="A147" s="52"/>
      <c r="B147" s="325"/>
      <c r="C147" s="325"/>
      <c r="D147" s="325"/>
      <c r="E147" s="325"/>
      <c r="F147" s="325"/>
      <c r="G147" s="325"/>
      <c r="H147" s="325"/>
      <c r="XFD147" s="296"/>
    </row>
    <row r="148" spans="1:8 16384:16384" s="224" customFormat="1" ht="14.5" x14ac:dyDescent="0.35">
      <c r="A148" s="52"/>
      <c r="B148" s="326"/>
      <c r="C148" s="326"/>
      <c r="D148" s="326"/>
      <c r="E148" s="326"/>
      <c r="F148" s="326"/>
      <c r="G148" s="326"/>
      <c r="H148" s="326"/>
      <c r="XFD148" s="335"/>
    </row>
    <row r="149" spans="1:8 16384:16384" s="221" customFormat="1" ht="14.5" x14ac:dyDescent="0.35">
      <c r="A149" s="52"/>
      <c r="B149" s="326"/>
      <c r="C149" s="326"/>
      <c r="D149" s="326"/>
      <c r="E149" s="326"/>
      <c r="F149" s="326"/>
      <c r="G149" s="326"/>
      <c r="H149" s="326"/>
      <c r="XFD149" s="314"/>
    </row>
    <row r="150" spans="1:8 16384:16384" s="221" customFormat="1" ht="14.5" x14ac:dyDescent="0.35">
      <c r="A150" s="52"/>
      <c r="B150" s="335"/>
      <c r="C150" s="335"/>
      <c r="D150" s="335"/>
      <c r="E150" s="335"/>
      <c r="F150" s="335"/>
      <c r="G150" s="335"/>
      <c r="H150" s="335"/>
      <c r="XFD150" s="314"/>
    </row>
    <row r="151" spans="1:8 16384:16384" ht="15.5" x14ac:dyDescent="0.35">
      <c r="B151" s="336"/>
      <c r="C151" s="336"/>
      <c r="D151" s="336"/>
      <c r="E151" s="336"/>
      <c r="F151" s="336"/>
      <c r="G151" s="336"/>
      <c r="H151" s="336"/>
    </row>
    <row r="152" spans="1:8 16384:16384" ht="15.5" x14ac:dyDescent="0.35">
      <c r="B152" s="336"/>
      <c r="C152" s="336"/>
      <c r="D152" s="336"/>
      <c r="E152" s="336"/>
      <c r="F152" s="336"/>
      <c r="G152" s="336"/>
      <c r="H152" s="336"/>
    </row>
    <row r="153" spans="1:8 16384:16384" ht="14.5" x14ac:dyDescent="0.35">
      <c r="B153" s="311"/>
      <c r="C153" s="311"/>
      <c r="D153" s="311"/>
      <c r="E153" s="311"/>
    </row>
    <row r="154" spans="1:8 16384:16384" ht="14.5" x14ac:dyDescent="0.35">
      <c r="B154" s="311"/>
      <c r="C154" s="311"/>
      <c r="D154" s="311"/>
      <c r="E154" s="311"/>
    </row>
    <row r="155" spans="1:8 16384:16384" ht="14.5" x14ac:dyDescent="0.35"/>
    <row r="156" spans="1:8 16384:16384" ht="15" customHeight="1" x14ac:dyDescent="0.35">
      <c r="B156" s="321"/>
      <c r="C156" s="321"/>
      <c r="D156" s="321"/>
      <c r="E156" s="321"/>
      <c r="F156" s="321"/>
      <c r="G156" s="321"/>
      <c r="H156" s="321"/>
    </row>
    <row r="157" spans="1:8 16384:16384" ht="15.75" customHeight="1" x14ac:dyDescent="0.35">
      <c r="B157" s="321"/>
      <c r="C157" s="321"/>
      <c r="D157" s="321"/>
      <c r="E157" s="321"/>
      <c r="F157" s="321"/>
      <c r="G157" s="321"/>
      <c r="H157" s="321"/>
    </row>
    <row r="158" spans="1:8 16384:16384" ht="15" customHeight="1" x14ac:dyDescent="0.35">
      <c r="B158" s="322"/>
      <c r="C158" s="322"/>
      <c r="D158" s="322"/>
      <c r="E158" s="322"/>
      <c r="F158" s="322"/>
      <c r="G158" s="322"/>
      <c r="H158" s="322"/>
    </row>
    <row r="159" spans="1:8 16384:16384" ht="15" customHeight="1" x14ac:dyDescent="0.35">
      <c r="B159" s="322"/>
      <c r="C159" s="322"/>
      <c r="D159" s="322"/>
      <c r="E159" s="322"/>
      <c r="F159" s="322"/>
      <c r="G159" s="322"/>
      <c r="H159" s="322"/>
    </row>
    <row r="160" spans="1:8 16384:16384" ht="15.5" x14ac:dyDescent="0.35">
      <c r="B160" s="322"/>
      <c r="C160" s="322"/>
      <c r="D160" s="322"/>
      <c r="E160" s="322"/>
      <c r="F160" s="322"/>
      <c r="G160" s="322"/>
      <c r="H160" s="322"/>
    </row>
    <row r="161" spans="1:8 16384:16384" ht="14.5" x14ac:dyDescent="0.35">
      <c r="B161" s="311"/>
      <c r="C161" s="311"/>
      <c r="D161" s="311"/>
      <c r="E161" s="311"/>
    </row>
    <row r="162" spans="1:8 16384:16384" ht="15.5" x14ac:dyDescent="0.35">
      <c r="B162" s="324"/>
    </row>
    <row r="163" spans="1:8 16384:16384" ht="14.5" x14ac:dyDescent="0.35"/>
    <row r="164" spans="1:8 16384:16384" ht="14.5" x14ac:dyDescent="0.35"/>
    <row r="165" spans="1:8 16384:16384" ht="15" customHeight="1" x14ac:dyDescent="0.35">
      <c r="B165" s="321"/>
      <c r="C165" s="321"/>
      <c r="D165" s="321"/>
      <c r="E165" s="321"/>
      <c r="F165" s="321"/>
      <c r="G165" s="321"/>
      <c r="H165" s="321"/>
    </row>
    <row r="166" spans="1:8 16384:16384" ht="15" customHeight="1" x14ac:dyDescent="0.35">
      <c r="B166" s="321"/>
      <c r="C166" s="321"/>
      <c r="D166" s="321"/>
      <c r="E166" s="321"/>
      <c r="F166" s="321"/>
      <c r="G166" s="321"/>
      <c r="H166" s="321"/>
    </row>
    <row r="167" spans="1:8 16384:16384" ht="15" customHeight="1" x14ac:dyDescent="0.35">
      <c r="B167" s="321"/>
      <c r="C167" s="321"/>
      <c r="D167" s="321"/>
      <c r="E167" s="321"/>
      <c r="F167" s="321"/>
      <c r="G167" s="321"/>
      <c r="H167" s="321"/>
    </row>
    <row r="168" spans="1:8 16384:16384" ht="15" customHeight="1" x14ac:dyDescent="0.35">
      <c r="B168" s="321"/>
      <c r="C168" s="321"/>
      <c r="D168" s="321"/>
      <c r="E168" s="321"/>
      <c r="F168" s="321"/>
      <c r="G168" s="321"/>
      <c r="H168" s="321"/>
    </row>
    <row r="169" spans="1:8 16384:16384" ht="14.5" x14ac:dyDescent="0.35"/>
    <row r="170" spans="1:8 16384:16384" ht="15" customHeight="1" x14ac:dyDescent="0.35">
      <c r="B170" s="307"/>
      <c r="C170" s="307"/>
      <c r="D170" s="307"/>
      <c r="E170" s="307"/>
      <c r="F170" s="307"/>
      <c r="G170" s="307"/>
      <c r="H170" s="307"/>
    </row>
    <row r="171" spans="1:8 16384:16384" ht="15" customHeight="1" x14ac:dyDescent="0.35">
      <c r="B171" s="307"/>
      <c r="C171" s="307"/>
      <c r="D171" s="307"/>
      <c r="E171" s="307"/>
      <c r="F171" s="307"/>
      <c r="G171" s="307"/>
      <c r="H171" s="307"/>
    </row>
    <row r="172" spans="1:8 16384:16384" ht="15" customHeight="1" x14ac:dyDescent="0.35"/>
    <row r="173" spans="1:8 16384:16384" ht="14.5" x14ac:dyDescent="0.35"/>
    <row r="174" spans="1:8 16384:16384" s="233" customFormat="1" ht="14.5" x14ac:dyDescent="0.35">
      <c r="A174" s="52"/>
      <c r="B174" s="296"/>
      <c r="C174" s="296"/>
      <c r="D174" s="296"/>
      <c r="E174" s="296"/>
      <c r="F174" s="296"/>
      <c r="G174" s="296"/>
      <c r="H174" s="296"/>
      <c r="XFD174" s="308"/>
    </row>
    <row r="175" spans="1:8 16384:16384" s="137" customFormat="1" ht="32.25" customHeight="1" x14ac:dyDescent="0.35">
      <c r="A175" s="52"/>
      <c r="B175" s="306"/>
      <c r="C175" s="306"/>
      <c r="D175" s="306"/>
      <c r="E175" s="306"/>
      <c r="F175" s="306"/>
      <c r="G175" s="306"/>
      <c r="H175" s="306"/>
      <c r="XFD175" s="308"/>
    </row>
    <row r="176" spans="1:8 16384:16384" s="137" customFormat="1" ht="14.5" x14ac:dyDescent="0.35">
      <c r="A176" s="52"/>
      <c r="B176" s="308"/>
      <c r="C176" s="308"/>
      <c r="D176" s="308"/>
      <c r="E176" s="308"/>
      <c r="F176" s="308"/>
      <c r="G176" s="308"/>
      <c r="H176" s="308"/>
      <c r="XFD176" s="308"/>
    </row>
    <row r="177" spans="1:16384" s="137" customFormat="1" ht="14.5" x14ac:dyDescent="0.35">
      <c r="A177" s="52"/>
      <c r="B177" s="308"/>
      <c r="C177" s="308"/>
      <c r="D177" s="308"/>
      <c r="E177" s="308"/>
      <c r="F177" s="308"/>
      <c r="G177" s="308"/>
      <c r="H177" s="308"/>
      <c r="XFD177" s="308"/>
    </row>
    <row r="178" spans="1:16384" ht="14.5" x14ac:dyDescent="0.35">
      <c r="B178" s="308"/>
      <c r="C178" s="308"/>
      <c r="D178" s="308"/>
      <c r="E178" s="308"/>
      <c r="F178" s="308"/>
      <c r="G178" s="308"/>
      <c r="H178" s="308"/>
    </row>
    <row r="179" spans="1:16384" ht="14.5" x14ac:dyDescent="0.35">
      <c r="B179" s="308"/>
      <c r="C179" s="308"/>
      <c r="D179" s="308"/>
      <c r="E179" s="308"/>
      <c r="F179" s="308"/>
      <c r="G179" s="308"/>
      <c r="H179" s="308"/>
    </row>
    <row r="180" spans="1:16384" ht="14.5" x14ac:dyDescent="0.35"/>
    <row r="181" spans="1:16384" ht="14.5" x14ac:dyDescent="0.35"/>
    <row r="182" spans="1:16384" ht="14.5" x14ac:dyDescent="0.35"/>
    <row r="183" spans="1:16384" s="232" customFormat="1" ht="14.5" x14ac:dyDescent="0.35">
      <c r="A183" s="52"/>
      <c r="B183" s="296"/>
      <c r="C183" s="296"/>
      <c r="D183" s="296"/>
      <c r="E183" s="296"/>
      <c r="F183" s="296"/>
      <c r="G183" s="296"/>
      <c r="H183" s="296"/>
      <c r="XFD183" s="296"/>
    </row>
    <row r="184" spans="1:16384" ht="14.5" x14ac:dyDescent="0.35"/>
    <row r="185" spans="1:16384" ht="14.5" x14ac:dyDescent="0.35"/>
    <row r="186" spans="1:16384" ht="14.5" x14ac:dyDescent="0.35"/>
    <row r="187" spans="1:16384" ht="15.5" x14ac:dyDescent="0.35">
      <c r="B187" s="333"/>
      <c r="C187" s="334"/>
    </row>
    <row r="188" spans="1:16384" ht="15" customHeight="1" x14ac:dyDescent="0.35">
      <c r="B188" s="333"/>
      <c r="C188" s="334"/>
    </row>
    <row r="189" spans="1:16384" ht="15" customHeight="1" x14ac:dyDescent="0.35">
      <c r="B189" s="333"/>
      <c r="C189" s="334"/>
      <c r="I189" s="337" t="s">
        <v>86</v>
      </c>
      <c r="J189" s="359" t="s">
        <v>79</v>
      </c>
      <c r="K189" s="359"/>
      <c r="L189" s="359"/>
      <c r="M189" s="288"/>
      <c r="N189" s="288"/>
      <c r="O189" s="288"/>
      <c r="P189" s="289"/>
      <c r="Q189" s="176" t="s">
        <v>86</v>
      </c>
      <c r="R189" s="359" t="s">
        <v>79</v>
      </c>
      <c r="S189" s="359"/>
      <c r="T189" s="359"/>
      <c r="U189" s="288"/>
      <c r="V189" s="288"/>
      <c r="W189" s="288"/>
      <c r="X189" s="289"/>
      <c r="Y189" s="176" t="s">
        <v>86</v>
      </c>
      <c r="Z189" s="359" t="s">
        <v>79</v>
      </c>
      <c r="AA189" s="359"/>
      <c r="AB189" s="359"/>
      <c r="AC189" s="288"/>
      <c r="AD189" s="288"/>
      <c r="AE189" s="288"/>
      <c r="AF189" s="289"/>
      <c r="AG189" s="176" t="s">
        <v>86</v>
      </c>
      <c r="AH189" s="359" t="s">
        <v>79</v>
      </c>
      <c r="AI189" s="359"/>
      <c r="AJ189" s="359"/>
      <c r="AK189" s="288"/>
      <c r="AL189" s="288"/>
      <c r="AM189" s="288"/>
      <c r="AN189" s="289"/>
      <c r="AO189" s="176" t="s">
        <v>86</v>
      </c>
      <c r="AP189" s="359" t="s">
        <v>79</v>
      </c>
      <c r="AQ189" s="359"/>
      <c r="AR189" s="359"/>
      <c r="AS189" s="288"/>
      <c r="AT189" s="288"/>
      <c r="AU189" s="288"/>
      <c r="AV189" s="289"/>
      <c r="AW189" s="176" t="s">
        <v>86</v>
      </c>
      <c r="AX189" s="359" t="s">
        <v>79</v>
      </c>
      <c r="AY189" s="359"/>
      <c r="AZ189" s="359"/>
      <c r="BA189" s="288"/>
      <c r="BB189" s="288"/>
      <c r="BC189" s="288"/>
      <c r="BD189" s="289"/>
      <c r="BE189" s="176" t="s">
        <v>86</v>
      </c>
      <c r="BF189" s="359" t="s">
        <v>79</v>
      </c>
      <c r="BG189" s="359"/>
      <c r="BH189" s="359"/>
      <c r="BI189" s="288"/>
      <c r="BJ189" s="288"/>
      <c r="BK189" s="288"/>
      <c r="BL189" s="289"/>
      <c r="BM189" s="176" t="s">
        <v>86</v>
      </c>
      <c r="BN189" s="359" t="s">
        <v>79</v>
      </c>
      <c r="BO189" s="359"/>
      <c r="BP189" s="359"/>
      <c r="BQ189" s="288"/>
      <c r="BR189" s="288"/>
      <c r="BS189" s="288"/>
      <c r="BT189" s="289"/>
      <c r="BU189" s="176" t="s">
        <v>86</v>
      </c>
      <c r="BV189" s="359" t="s">
        <v>79</v>
      </c>
      <c r="BW189" s="359"/>
      <c r="BX189" s="359"/>
      <c r="BY189" s="288"/>
      <c r="BZ189" s="288"/>
      <c r="CA189" s="288"/>
      <c r="CB189" s="289"/>
      <c r="CC189" s="176" t="s">
        <v>86</v>
      </c>
      <c r="CD189" s="359" t="s">
        <v>79</v>
      </c>
      <c r="CE189" s="359"/>
      <c r="CF189" s="359"/>
      <c r="CG189" s="288"/>
      <c r="CH189" s="288"/>
      <c r="CI189" s="288"/>
      <c r="CJ189" s="289"/>
      <c r="CK189" s="176" t="s">
        <v>86</v>
      </c>
      <c r="CL189" s="359" t="s">
        <v>79</v>
      </c>
      <c r="CM189" s="359"/>
      <c r="CN189" s="359"/>
      <c r="CO189" s="288"/>
      <c r="CP189" s="288"/>
      <c r="CQ189" s="288"/>
      <c r="CR189" s="289"/>
      <c r="CS189" s="176" t="s">
        <v>86</v>
      </c>
      <c r="CT189" s="359" t="s">
        <v>79</v>
      </c>
      <c r="CU189" s="359"/>
      <c r="CV189" s="359"/>
      <c r="CW189" s="288"/>
      <c r="CX189" s="288"/>
      <c r="CY189" s="288"/>
      <c r="CZ189" s="289"/>
      <c r="DA189" s="176" t="s">
        <v>86</v>
      </c>
      <c r="DB189" s="359" t="s">
        <v>79</v>
      </c>
      <c r="DC189" s="359"/>
      <c r="DD189" s="359"/>
      <c r="DE189" s="288"/>
      <c r="DF189" s="288"/>
      <c r="DG189" s="288"/>
      <c r="DH189" s="289"/>
      <c r="DI189" s="176" t="s">
        <v>86</v>
      </c>
      <c r="DJ189" s="359" t="s">
        <v>79</v>
      </c>
      <c r="DK189" s="359"/>
      <c r="DL189" s="359"/>
      <c r="DM189" s="288"/>
      <c r="DN189" s="288"/>
      <c r="DO189" s="288"/>
      <c r="DP189" s="289"/>
      <c r="DQ189" s="176" t="s">
        <v>86</v>
      </c>
      <c r="DR189" s="359" t="s">
        <v>79</v>
      </c>
      <c r="DS189" s="359"/>
      <c r="DT189" s="359"/>
      <c r="DU189" s="288"/>
      <c r="DV189" s="288"/>
      <c r="DW189" s="288"/>
      <c r="DX189" s="289"/>
      <c r="DY189" s="176" t="s">
        <v>86</v>
      </c>
      <c r="DZ189" s="359" t="s">
        <v>79</v>
      </c>
      <c r="EA189" s="359"/>
      <c r="EB189" s="359"/>
      <c r="EC189" s="288"/>
      <c r="ED189" s="288"/>
      <c r="EE189" s="288"/>
      <c r="EF189" s="289"/>
      <c r="EG189" s="176" t="s">
        <v>86</v>
      </c>
      <c r="EH189" s="359" t="s">
        <v>79</v>
      </c>
      <c r="EI189" s="359"/>
      <c r="EJ189" s="359"/>
      <c r="EK189" s="288"/>
      <c r="EL189" s="288"/>
      <c r="EM189" s="288"/>
      <c r="EN189" s="289"/>
      <c r="EO189" s="176" t="s">
        <v>86</v>
      </c>
      <c r="EP189" s="359" t="s">
        <v>79</v>
      </c>
      <c r="EQ189" s="359"/>
      <c r="ER189" s="359"/>
      <c r="ES189" s="288"/>
      <c r="ET189" s="288"/>
      <c r="EU189" s="288"/>
      <c r="EV189" s="289"/>
      <c r="EW189" s="176" t="s">
        <v>86</v>
      </c>
      <c r="EX189" s="359" t="s">
        <v>79</v>
      </c>
      <c r="EY189" s="359"/>
      <c r="EZ189" s="359"/>
      <c r="FA189" s="288"/>
      <c r="FB189" s="288"/>
      <c r="FC189" s="288"/>
      <c r="FD189" s="289"/>
      <c r="FE189" s="176" t="s">
        <v>86</v>
      </c>
      <c r="FF189" s="359" t="s">
        <v>79</v>
      </c>
      <c r="FG189" s="359"/>
      <c r="FH189" s="359"/>
      <c r="FI189" s="288"/>
      <c r="FJ189" s="288"/>
      <c r="FK189" s="288"/>
      <c r="FL189" s="289"/>
      <c r="FM189" s="176" t="s">
        <v>86</v>
      </c>
      <c r="FN189" s="359" t="s">
        <v>79</v>
      </c>
      <c r="FO189" s="359"/>
      <c r="FP189" s="359"/>
      <c r="FQ189" s="288"/>
      <c r="FR189" s="288"/>
      <c r="FS189" s="288"/>
      <c r="FT189" s="289"/>
      <c r="FU189" s="176" t="s">
        <v>86</v>
      </c>
      <c r="FV189" s="359" t="s">
        <v>79</v>
      </c>
      <c r="FW189" s="359"/>
      <c r="FX189" s="359"/>
      <c r="FY189" s="288"/>
      <c r="FZ189" s="288"/>
      <c r="GA189" s="288"/>
      <c r="GB189" s="289"/>
      <c r="GC189" s="176" t="s">
        <v>86</v>
      </c>
      <c r="GD189" s="359" t="s">
        <v>79</v>
      </c>
      <c r="GE189" s="359"/>
      <c r="GF189" s="359"/>
      <c r="GG189" s="288"/>
      <c r="GH189" s="288"/>
      <c r="GI189" s="288"/>
      <c r="GJ189" s="289"/>
      <c r="GK189" s="176" t="s">
        <v>86</v>
      </c>
      <c r="GL189" s="359" t="s">
        <v>79</v>
      </c>
      <c r="GM189" s="359"/>
      <c r="GN189" s="359"/>
      <c r="GO189" s="288"/>
      <c r="GP189" s="288"/>
      <c r="GQ189" s="288"/>
      <c r="GR189" s="289"/>
      <c r="GS189" s="176" t="s">
        <v>86</v>
      </c>
      <c r="GT189" s="359" t="s">
        <v>79</v>
      </c>
      <c r="GU189" s="359"/>
      <c r="GV189" s="359"/>
      <c r="GW189" s="288"/>
      <c r="GX189" s="288"/>
      <c r="GY189" s="288"/>
      <c r="GZ189" s="289"/>
      <c r="HA189" s="176" t="s">
        <v>86</v>
      </c>
      <c r="HB189" s="359" t="s">
        <v>79</v>
      </c>
      <c r="HC189" s="359"/>
      <c r="HD189" s="359"/>
      <c r="HE189" s="288"/>
      <c r="HF189" s="288"/>
      <c r="HG189" s="288"/>
      <c r="HH189" s="289"/>
      <c r="HI189" s="176" t="s">
        <v>86</v>
      </c>
      <c r="HJ189" s="359" t="s">
        <v>79</v>
      </c>
      <c r="HK189" s="359"/>
      <c r="HL189" s="359"/>
      <c r="HM189" s="288"/>
      <c r="HN189" s="288"/>
      <c r="HO189" s="288"/>
      <c r="HP189" s="289"/>
      <c r="HQ189" s="176" t="s">
        <v>86</v>
      </c>
      <c r="HR189" s="359" t="s">
        <v>79</v>
      </c>
      <c r="HS189" s="359"/>
      <c r="HT189" s="359"/>
      <c r="HU189" s="288"/>
      <c r="HV189" s="288"/>
      <c r="HW189" s="288"/>
      <c r="HX189" s="289"/>
      <c r="HY189" s="176" t="s">
        <v>86</v>
      </c>
      <c r="HZ189" s="359" t="s">
        <v>79</v>
      </c>
      <c r="IA189" s="359"/>
      <c r="IB189" s="359"/>
      <c r="IC189" s="288"/>
      <c r="ID189" s="288"/>
      <c r="IE189" s="288"/>
      <c r="IF189" s="289"/>
      <c r="IG189" s="176" t="s">
        <v>86</v>
      </c>
      <c r="IH189" s="359" t="s">
        <v>79</v>
      </c>
      <c r="II189" s="359"/>
      <c r="IJ189" s="359"/>
      <c r="IK189" s="288"/>
      <c r="IL189" s="288"/>
      <c r="IM189" s="288"/>
      <c r="IN189" s="289"/>
      <c r="IO189" s="176" t="s">
        <v>86</v>
      </c>
      <c r="IP189" s="359" t="s">
        <v>79</v>
      </c>
      <c r="IQ189" s="359"/>
      <c r="IR189" s="359"/>
      <c r="IS189" s="288"/>
      <c r="IT189" s="288"/>
      <c r="IU189" s="288"/>
      <c r="IV189" s="289"/>
      <c r="IW189" s="176" t="s">
        <v>86</v>
      </c>
      <c r="IX189" s="359" t="s">
        <v>79</v>
      </c>
      <c r="IY189" s="359"/>
      <c r="IZ189" s="359"/>
      <c r="JA189" s="288"/>
      <c r="JB189" s="288"/>
      <c r="JC189" s="288"/>
      <c r="JD189" s="289"/>
      <c r="JE189" s="176" t="s">
        <v>86</v>
      </c>
      <c r="JF189" s="359" t="s">
        <v>79</v>
      </c>
      <c r="JG189" s="359"/>
      <c r="JH189" s="359"/>
      <c r="JI189" s="288"/>
      <c r="JJ189" s="288"/>
      <c r="JK189" s="288"/>
      <c r="JL189" s="289"/>
      <c r="JM189" s="176" t="s">
        <v>86</v>
      </c>
      <c r="JN189" s="359" t="s">
        <v>79</v>
      </c>
      <c r="JO189" s="359"/>
      <c r="JP189" s="359"/>
      <c r="JQ189" s="288"/>
      <c r="JR189" s="288"/>
      <c r="JS189" s="288"/>
      <c r="JT189" s="289"/>
      <c r="JU189" s="176" t="s">
        <v>86</v>
      </c>
      <c r="JV189" s="359" t="s">
        <v>79</v>
      </c>
      <c r="JW189" s="359"/>
      <c r="JX189" s="359"/>
      <c r="JY189" s="288"/>
      <c r="JZ189" s="288"/>
      <c r="KA189" s="288"/>
      <c r="KB189" s="289"/>
      <c r="KC189" s="176" t="s">
        <v>86</v>
      </c>
      <c r="KD189" s="359" t="s">
        <v>79</v>
      </c>
      <c r="KE189" s="359"/>
      <c r="KF189" s="359"/>
      <c r="KG189" s="288"/>
      <c r="KH189" s="288"/>
      <c r="KI189" s="288"/>
      <c r="KJ189" s="289"/>
      <c r="KK189" s="176" t="s">
        <v>86</v>
      </c>
      <c r="KL189" s="359" t="s">
        <v>79</v>
      </c>
      <c r="KM189" s="359"/>
      <c r="KN189" s="359"/>
      <c r="KO189" s="288"/>
      <c r="KP189" s="288"/>
      <c r="KQ189" s="288"/>
      <c r="KR189" s="289"/>
      <c r="KS189" s="176" t="s">
        <v>86</v>
      </c>
      <c r="KT189" s="359" t="s">
        <v>79</v>
      </c>
      <c r="KU189" s="359"/>
      <c r="KV189" s="359"/>
      <c r="KW189" s="288"/>
      <c r="KX189" s="288"/>
      <c r="KY189" s="288"/>
      <c r="KZ189" s="289"/>
      <c r="LA189" s="176" t="s">
        <v>86</v>
      </c>
      <c r="LB189" s="359" t="s">
        <v>79</v>
      </c>
      <c r="LC189" s="359"/>
      <c r="LD189" s="359"/>
      <c r="LE189" s="288"/>
      <c r="LF189" s="288"/>
      <c r="LG189" s="288"/>
      <c r="LH189" s="289"/>
      <c r="LI189" s="176" t="s">
        <v>86</v>
      </c>
      <c r="LJ189" s="359" t="s">
        <v>79</v>
      </c>
      <c r="LK189" s="359"/>
      <c r="LL189" s="359"/>
      <c r="LM189" s="288"/>
      <c r="LN189" s="288"/>
      <c r="LO189" s="288"/>
      <c r="LP189" s="289"/>
      <c r="LQ189" s="176" t="s">
        <v>86</v>
      </c>
      <c r="LR189" s="359" t="s">
        <v>79</v>
      </c>
      <c r="LS189" s="359"/>
      <c r="LT189" s="359"/>
      <c r="LU189" s="288"/>
      <c r="LV189" s="288"/>
      <c r="LW189" s="288"/>
      <c r="LX189" s="289"/>
      <c r="LY189" s="176" t="s">
        <v>86</v>
      </c>
      <c r="LZ189" s="359" t="s">
        <v>79</v>
      </c>
      <c r="MA189" s="359"/>
      <c r="MB189" s="359"/>
      <c r="MC189" s="288"/>
      <c r="MD189" s="288"/>
      <c r="ME189" s="288"/>
      <c r="MF189" s="289"/>
      <c r="MG189" s="176" t="s">
        <v>86</v>
      </c>
      <c r="MH189" s="359" t="s">
        <v>79</v>
      </c>
      <c r="MI189" s="359"/>
      <c r="MJ189" s="359"/>
      <c r="MK189" s="288"/>
      <c r="ML189" s="288"/>
      <c r="MM189" s="288"/>
      <c r="MN189" s="289"/>
      <c r="MO189" s="176" t="s">
        <v>86</v>
      </c>
      <c r="MP189" s="359" t="s">
        <v>79</v>
      </c>
      <c r="MQ189" s="359"/>
      <c r="MR189" s="359"/>
      <c r="MS189" s="288"/>
      <c r="MT189" s="288"/>
      <c r="MU189" s="288"/>
      <c r="MV189" s="289"/>
      <c r="MW189" s="176" t="s">
        <v>86</v>
      </c>
      <c r="MX189" s="359" t="s">
        <v>79</v>
      </c>
      <c r="MY189" s="359"/>
      <c r="MZ189" s="359"/>
      <c r="NA189" s="288"/>
      <c r="NB189" s="288"/>
      <c r="NC189" s="288"/>
      <c r="ND189" s="289"/>
      <c r="NE189" s="176" t="s">
        <v>86</v>
      </c>
      <c r="NF189" s="359" t="s">
        <v>79</v>
      </c>
      <c r="NG189" s="359"/>
      <c r="NH189" s="359"/>
      <c r="NI189" s="288"/>
      <c r="NJ189" s="288"/>
      <c r="NK189" s="288"/>
      <c r="NL189" s="289"/>
      <c r="NM189" s="176" t="s">
        <v>86</v>
      </c>
      <c r="NN189" s="359" t="s">
        <v>79</v>
      </c>
      <c r="NO189" s="359"/>
      <c r="NP189" s="359"/>
      <c r="NQ189" s="288"/>
      <c r="NR189" s="288"/>
      <c r="NS189" s="288"/>
      <c r="NT189" s="289"/>
      <c r="NU189" s="176" t="s">
        <v>86</v>
      </c>
      <c r="NV189" s="359" t="s">
        <v>79</v>
      </c>
      <c r="NW189" s="359"/>
      <c r="NX189" s="359"/>
      <c r="NY189" s="288"/>
      <c r="NZ189" s="288"/>
      <c r="OA189" s="288"/>
      <c r="OB189" s="289"/>
      <c r="OC189" s="176" t="s">
        <v>86</v>
      </c>
      <c r="OD189" s="359" t="s">
        <v>79</v>
      </c>
      <c r="OE189" s="359"/>
      <c r="OF189" s="359"/>
      <c r="OG189" s="288"/>
      <c r="OH189" s="288"/>
      <c r="OI189" s="288"/>
      <c r="OJ189" s="289"/>
      <c r="OK189" s="176" t="s">
        <v>86</v>
      </c>
      <c r="OL189" s="359" t="s">
        <v>79</v>
      </c>
      <c r="OM189" s="359"/>
      <c r="ON189" s="359"/>
      <c r="OO189" s="288"/>
      <c r="OP189" s="288"/>
      <c r="OQ189" s="288"/>
      <c r="OR189" s="289"/>
      <c r="OS189" s="176" t="s">
        <v>86</v>
      </c>
      <c r="OT189" s="359" t="s">
        <v>79</v>
      </c>
      <c r="OU189" s="359"/>
      <c r="OV189" s="359"/>
      <c r="OW189" s="288"/>
      <c r="OX189" s="288"/>
      <c r="OY189" s="288"/>
      <c r="OZ189" s="289"/>
      <c r="PA189" s="176" t="s">
        <v>86</v>
      </c>
      <c r="PB189" s="359" t="s">
        <v>79</v>
      </c>
      <c r="PC189" s="359"/>
      <c r="PD189" s="359"/>
      <c r="PE189" s="288"/>
      <c r="PF189" s="288"/>
      <c r="PG189" s="288"/>
      <c r="PH189" s="289"/>
      <c r="PI189" s="176" t="s">
        <v>86</v>
      </c>
      <c r="PJ189" s="359" t="s">
        <v>79</v>
      </c>
      <c r="PK189" s="359"/>
      <c r="PL189" s="359"/>
      <c r="PM189" s="288"/>
      <c r="PN189" s="288"/>
      <c r="PO189" s="288"/>
      <c r="PP189" s="289"/>
      <c r="PQ189" s="176" t="s">
        <v>86</v>
      </c>
      <c r="PR189" s="359" t="s">
        <v>79</v>
      </c>
      <c r="PS189" s="359"/>
      <c r="PT189" s="359"/>
      <c r="PU189" s="288"/>
      <c r="PV189" s="288"/>
      <c r="PW189" s="288"/>
      <c r="PX189" s="289"/>
      <c r="PY189" s="176" t="s">
        <v>86</v>
      </c>
      <c r="PZ189" s="359" t="s">
        <v>79</v>
      </c>
      <c r="QA189" s="359"/>
      <c r="QB189" s="359"/>
      <c r="QC189" s="288"/>
      <c r="QD189" s="288"/>
      <c r="QE189" s="288"/>
      <c r="QF189" s="289"/>
      <c r="QG189" s="176" t="s">
        <v>86</v>
      </c>
      <c r="QH189" s="359" t="s">
        <v>79</v>
      </c>
      <c r="QI189" s="359"/>
      <c r="QJ189" s="359"/>
      <c r="QK189" s="288"/>
      <c r="QL189" s="288"/>
      <c r="QM189" s="288"/>
      <c r="QN189" s="289"/>
      <c r="QO189" s="176" t="s">
        <v>86</v>
      </c>
      <c r="QP189" s="359" t="s">
        <v>79</v>
      </c>
      <c r="QQ189" s="359"/>
      <c r="QR189" s="359"/>
      <c r="QS189" s="288"/>
      <c r="QT189" s="288"/>
      <c r="QU189" s="288"/>
      <c r="QV189" s="289"/>
      <c r="QW189" s="176" t="s">
        <v>86</v>
      </c>
      <c r="QX189" s="359" t="s">
        <v>79</v>
      </c>
      <c r="QY189" s="359"/>
      <c r="QZ189" s="359"/>
      <c r="RA189" s="288"/>
      <c r="RB189" s="288"/>
      <c r="RC189" s="288"/>
      <c r="RD189" s="289"/>
      <c r="RE189" s="176" t="s">
        <v>86</v>
      </c>
      <c r="RF189" s="359" t="s">
        <v>79</v>
      </c>
      <c r="RG189" s="359"/>
      <c r="RH189" s="359"/>
      <c r="RI189" s="288"/>
      <c r="RJ189" s="288"/>
      <c r="RK189" s="288"/>
      <c r="RL189" s="289"/>
      <c r="RM189" s="176" t="s">
        <v>86</v>
      </c>
      <c r="RN189" s="359" t="s">
        <v>79</v>
      </c>
      <c r="RO189" s="359"/>
      <c r="RP189" s="359"/>
      <c r="RQ189" s="288"/>
      <c r="RR189" s="288"/>
      <c r="RS189" s="288"/>
      <c r="RT189" s="289"/>
      <c r="RU189" s="176" t="s">
        <v>86</v>
      </c>
      <c r="RV189" s="359" t="s">
        <v>79</v>
      </c>
      <c r="RW189" s="359"/>
      <c r="RX189" s="359"/>
      <c r="RY189" s="288"/>
      <c r="RZ189" s="288"/>
      <c r="SA189" s="288"/>
      <c r="SB189" s="289"/>
      <c r="SC189" s="176" t="s">
        <v>86</v>
      </c>
      <c r="SD189" s="359" t="s">
        <v>79</v>
      </c>
      <c r="SE189" s="359"/>
      <c r="SF189" s="359"/>
      <c r="SG189" s="288"/>
      <c r="SH189" s="288"/>
      <c r="SI189" s="288"/>
      <c r="SJ189" s="289"/>
      <c r="SK189" s="176" t="s">
        <v>86</v>
      </c>
      <c r="SL189" s="359" t="s">
        <v>79</v>
      </c>
      <c r="SM189" s="359"/>
      <c r="SN189" s="359"/>
      <c r="SO189" s="288"/>
      <c r="SP189" s="288"/>
      <c r="SQ189" s="288"/>
      <c r="SR189" s="289"/>
      <c r="SS189" s="176" t="s">
        <v>86</v>
      </c>
      <c r="ST189" s="359" t="s">
        <v>79</v>
      </c>
      <c r="SU189" s="359"/>
      <c r="SV189" s="359"/>
      <c r="SW189" s="288"/>
      <c r="SX189" s="288"/>
      <c r="SY189" s="288"/>
      <c r="SZ189" s="289"/>
      <c r="TA189" s="176" t="s">
        <v>86</v>
      </c>
      <c r="TB189" s="359" t="s">
        <v>79</v>
      </c>
      <c r="TC189" s="359"/>
      <c r="TD189" s="359"/>
      <c r="TE189" s="288"/>
      <c r="TF189" s="288"/>
      <c r="TG189" s="288"/>
      <c r="TH189" s="289"/>
      <c r="TI189" s="176" t="s">
        <v>86</v>
      </c>
      <c r="TJ189" s="359" t="s">
        <v>79</v>
      </c>
      <c r="TK189" s="359"/>
      <c r="TL189" s="359"/>
      <c r="TM189" s="288"/>
      <c r="TN189" s="288"/>
      <c r="TO189" s="288"/>
      <c r="TP189" s="289"/>
      <c r="TQ189" s="176" t="s">
        <v>86</v>
      </c>
      <c r="TR189" s="359" t="s">
        <v>79</v>
      </c>
      <c r="TS189" s="359"/>
      <c r="TT189" s="359"/>
      <c r="TU189" s="288"/>
      <c r="TV189" s="288"/>
      <c r="TW189" s="288"/>
      <c r="TX189" s="289"/>
      <c r="TY189" s="176" t="s">
        <v>86</v>
      </c>
      <c r="TZ189" s="359" t="s">
        <v>79</v>
      </c>
      <c r="UA189" s="359"/>
      <c r="UB189" s="359"/>
      <c r="UC189" s="288"/>
      <c r="UD189" s="288"/>
      <c r="UE189" s="288"/>
      <c r="UF189" s="289"/>
      <c r="UG189" s="176" t="s">
        <v>86</v>
      </c>
      <c r="UH189" s="359" t="s">
        <v>79</v>
      </c>
      <c r="UI189" s="359"/>
      <c r="UJ189" s="359"/>
      <c r="UK189" s="288"/>
      <c r="UL189" s="288"/>
      <c r="UM189" s="288"/>
      <c r="UN189" s="289"/>
      <c r="UO189" s="176" t="s">
        <v>86</v>
      </c>
      <c r="UP189" s="359" t="s">
        <v>79</v>
      </c>
      <c r="UQ189" s="359"/>
      <c r="UR189" s="359"/>
      <c r="US189" s="288"/>
      <c r="UT189" s="288"/>
      <c r="UU189" s="288"/>
      <c r="UV189" s="289"/>
      <c r="UW189" s="176" t="s">
        <v>86</v>
      </c>
      <c r="UX189" s="359" t="s">
        <v>79</v>
      </c>
      <c r="UY189" s="359"/>
      <c r="UZ189" s="359"/>
      <c r="VA189" s="288"/>
      <c r="VB189" s="288"/>
      <c r="VC189" s="288"/>
      <c r="VD189" s="289"/>
      <c r="VE189" s="176" t="s">
        <v>86</v>
      </c>
      <c r="VF189" s="359" t="s">
        <v>79</v>
      </c>
      <c r="VG189" s="359"/>
      <c r="VH189" s="359"/>
      <c r="VI189" s="288"/>
      <c r="VJ189" s="288"/>
      <c r="VK189" s="288"/>
      <c r="VL189" s="289"/>
      <c r="VM189" s="176" t="s">
        <v>86</v>
      </c>
      <c r="VN189" s="359" t="s">
        <v>79</v>
      </c>
      <c r="VO189" s="359"/>
      <c r="VP189" s="359"/>
      <c r="VQ189" s="288"/>
      <c r="VR189" s="288"/>
      <c r="VS189" s="288"/>
      <c r="VT189" s="289"/>
      <c r="VU189" s="176" t="s">
        <v>86</v>
      </c>
      <c r="VV189" s="359" t="s">
        <v>79</v>
      </c>
      <c r="VW189" s="359"/>
      <c r="VX189" s="359"/>
      <c r="VY189" s="288"/>
      <c r="VZ189" s="288"/>
      <c r="WA189" s="288"/>
      <c r="WB189" s="289"/>
      <c r="WC189" s="176" t="s">
        <v>86</v>
      </c>
      <c r="WD189" s="359" t="s">
        <v>79</v>
      </c>
      <c r="WE189" s="359"/>
      <c r="WF189" s="359"/>
      <c r="WG189" s="288"/>
      <c r="WH189" s="288"/>
      <c r="WI189" s="288"/>
      <c r="WJ189" s="289"/>
      <c r="WK189" s="176" t="s">
        <v>86</v>
      </c>
      <c r="WL189" s="359" t="s">
        <v>79</v>
      </c>
      <c r="WM189" s="359"/>
      <c r="WN189" s="359"/>
      <c r="WO189" s="288"/>
      <c r="WP189" s="288"/>
      <c r="WQ189" s="288"/>
      <c r="WR189" s="289"/>
      <c r="WS189" s="176" t="s">
        <v>86</v>
      </c>
      <c r="WT189" s="359" t="s">
        <v>79</v>
      </c>
      <c r="WU189" s="359"/>
      <c r="WV189" s="359"/>
      <c r="WW189" s="288"/>
      <c r="WX189" s="288"/>
      <c r="WY189" s="288"/>
      <c r="WZ189" s="289"/>
      <c r="XA189" s="176" t="s">
        <v>86</v>
      </c>
      <c r="XB189" s="359" t="s">
        <v>79</v>
      </c>
      <c r="XC189" s="359"/>
      <c r="XD189" s="359"/>
      <c r="XE189" s="288"/>
      <c r="XF189" s="288"/>
      <c r="XG189" s="288"/>
      <c r="XH189" s="289"/>
      <c r="XI189" s="176" t="s">
        <v>86</v>
      </c>
      <c r="XJ189" s="359" t="s">
        <v>79</v>
      </c>
      <c r="XK189" s="359"/>
      <c r="XL189" s="359"/>
      <c r="XM189" s="288"/>
      <c r="XN189" s="288"/>
      <c r="XO189" s="288"/>
      <c r="XP189" s="289"/>
      <c r="XQ189" s="176" t="s">
        <v>86</v>
      </c>
      <c r="XR189" s="359" t="s">
        <v>79</v>
      </c>
      <c r="XS189" s="359"/>
      <c r="XT189" s="359"/>
      <c r="XU189" s="288"/>
      <c r="XV189" s="288"/>
      <c r="XW189" s="288"/>
      <c r="XX189" s="289"/>
      <c r="XY189" s="176" t="s">
        <v>86</v>
      </c>
      <c r="XZ189" s="359" t="s">
        <v>79</v>
      </c>
      <c r="YA189" s="359"/>
      <c r="YB189" s="359"/>
      <c r="YC189" s="288"/>
      <c r="YD189" s="288"/>
      <c r="YE189" s="288"/>
      <c r="YF189" s="289"/>
      <c r="YG189" s="176" t="s">
        <v>86</v>
      </c>
      <c r="YH189" s="359" t="s">
        <v>79</v>
      </c>
      <c r="YI189" s="359"/>
      <c r="YJ189" s="359"/>
      <c r="YK189" s="288"/>
      <c r="YL189" s="288"/>
      <c r="YM189" s="288"/>
      <c r="YN189" s="289"/>
      <c r="YO189" s="176" t="s">
        <v>86</v>
      </c>
      <c r="YP189" s="359" t="s">
        <v>79</v>
      </c>
      <c r="YQ189" s="359"/>
      <c r="YR189" s="359"/>
      <c r="YS189" s="288"/>
      <c r="YT189" s="288"/>
      <c r="YU189" s="288"/>
      <c r="YV189" s="289"/>
      <c r="YW189" s="176" t="s">
        <v>86</v>
      </c>
      <c r="YX189" s="359" t="s">
        <v>79</v>
      </c>
      <c r="YY189" s="359"/>
      <c r="YZ189" s="359"/>
      <c r="ZA189" s="288"/>
      <c r="ZB189" s="288"/>
      <c r="ZC189" s="288"/>
      <c r="ZD189" s="289"/>
      <c r="ZE189" s="176" t="s">
        <v>86</v>
      </c>
      <c r="ZF189" s="359" t="s">
        <v>79</v>
      </c>
      <c r="ZG189" s="359"/>
      <c r="ZH189" s="359"/>
      <c r="ZI189" s="288"/>
      <c r="ZJ189" s="288"/>
      <c r="ZK189" s="288"/>
      <c r="ZL189" s="289"/>
      <c r="ZM189" s="176" t="s">
        <v>86</v>
      </c>
      <c r="ZN189" s="359" t="s">
        <v>79</v>
      </c>
      <c r="ZO189" s="359"/>
      <c r="ZP189" s="359"/>
      <c r="ZQ189" s="288"/>
      <c r="ZR189" s="288"/>
      <c r="ZS189" s="288"/>
      <c r="ZT189" s="289"/>
      <c r="ZU189" s="176" t="s">
        <v>86</v>
      </c>
      <c r="ZV189" s="359" t="s">
        <v>79</v>
      </c>
      <c r="ZW189" s="359"/>
      <c r="ZX189" s="359"/>
      <c r="ZY189" s="288"/>
      <c r="ZZ189" s="288"/>
      <c r="AAA189" s="288"/>
      <c r="AAB189" s="289"/>
      <c r="AAC189" s="176" t="s">
        <v>86</v>
      </c>
      <c r="AAD189" s="359" t="s">
        <v>79</v>
      </c>
      <c r="AAE189" s="359"/>
      <c r="AAF189" s="359"/>
      <c r="AAG189" s="288"/>
      <c r="AAH189" s="288"/>
      <c r="AAI189" s="288"/>
      <c r="AAJ189" s="289"/>
      <c r="AAK189" s="176" t="s">
        <v>86</v>
      </c>
      <c r="AAL189" s="359" t="s">
        <v>79</v>
      </c>
      <c r="AAM189" s="359"/>
      <c r="AAN189" s="359"/>
      <c r="AAO189" s="288"/>
      <c r="AAP189" s="288"/>
      <c r="AAQ189" s="288"/>
      <c r="AAR189" s="289"/>
      <c r="AAS189" s="176" t="s">
        <v>86</v>
      </c>
      <c r="AAT189" s="359" t="s">
        <v>79</v>
      </c>
      <c r="AAU189" s="359"/>
      <c r="AAV189" s="359"/>
      <c r="AAW189" s="288"/>
      <c r="AAX189" s="288"/>
      <c r="AAY189" s="288"/>
      <c r="AAZ189" s="289"/>
      <c r="ABA189" s="176" t="s">
        <v>86</v>
      </c>
      <c r="ABB189" s="359" t="s">
        <v>79</v>
      </c>
      <c r="ABC189" s="359"/>
      <c r="ABD189" s="359"/>
      <c r="ABE189" s="288"/>
      <c r="ABF189" s="288"/>
      <c r="ABG189" s="288"/>
      <c r="ABH189" s="289"/>
      <c r="ABI189" s="176" t="s">
        <v>86</v>
      </c>
      <c r="ABJ189" s="359" t="s">
        <v>79</v>
      </c>
      <c r="ABK189" s="359"/>
      <c r="ABL189" s="359"/>
      <c r="ABM189" s="288"/>
      <c r="ABN189" s="288"/>
      <c r="ABO189" s="288"/>
      <c r="ABP189" s="289"/>
      <c r="ABQ189" s="176" t="s">
        <v>86</v>
      </c>
      <c r="ABR189" s="359" t="s">
        <v>79</v>
      </c>
      <c r="ABS189" s="359"/>
      <c r="ABT189" s="359"/>
      <c r="ABU189" s="288"/>
      <c r="ABV189" s="288"/>
      <c r="ABW189" s="288"/>
      <c r="ABX189" s="289"/>
      <c r="ABY189" s="176" t="s">
        <v>86</v>
      </c>
      <c r="ABZ189" s="359" t="s">
        <v>79</v>
      </c>
      <c r="ACA189" s="359"/>
      <c r="ACB189" s="359"/>
      <c r="ACC189" s="288"/>
      <c r="ACD189" s="288"/>
      <c r="ACE189" s="288"/>
      <c r="ACF189" s="289"/>
      <c r="ACG189" s="176" t="s">
        <v>86</v>
      </c>
      <c r="ACH189" s="359" t="s">
        <v>79</v>
      </c>
      <c r="ACI189" s="359"/>
      <c r="ACJ189" s="359"/>
      <c r="ACK189" s="288"/>
      <c r="ACL189" s="288"/>
      <c r="ACM189" s="288"/>
      <c r="ACN189" s="289"/>
      <c r="ACO189" s="176" t="s">
        <v>86</v>
      </c>
      <c r="ACP189" s="359" t="s">
        <v>79</v>
      </c>
      <c r="ACQ189" s="359"/>
      <c r="ACR189" s="359"/>
      <c r="ACS189" s="288"/>
      <c r="ACT189" s="288"/>
      <c r="ACU189" s="288"/>
      <c r="ACV189" s="289"/>
      <c r="ACW189" s="176" t="s">
        <v>86</v>
      </c>
      <c r="ACX189" s="359" t="s">
        <v>79</v>
      </c>
      <c r="ACY189" s="359"/>
      <c r="ACZ189" s="359"/>
      <c r="ADA189" s="288"/>
      <c r="ADB189" s="288"/>
      <c r="ADC189" s="288"/>
      <c r="ADD189" s="289"/>
      <c r="ADE189" s="176" t="s">
        <v>86</v>
      </c>
      <c r="ADF189" s="359" t="s">
        <v>79</v>
      </c>
      <c r="ADG189" s="359"/>
      <c r="ADH189" s="359"/>
      <c r="ADI189" s="288"/>
      <c r="ADJ189" s="288"/>
      <c r="ADK189" s="288"/>
      <c r="ADL189" s="289"/>
      <c r="ADM189" s="176" t="s">
        <v>86</v>
      </c>
      <c r="ADN189" s="359" t="s">
        <v>79</v>
      </c>
      <c r="ADO189" s="359"/>
      <c r="ADP189" s="359"/>
      <c r="ADQ189" s="288"/>
      <c r="ADR189" s="288"/>
      <c r="ADS189" s="288"/>
      <c r="ADT189" s="289"/>
      <c r="ADU189" s="176" t="s">
        <v>86</v>
      </c>
      <c r="ADV189" s="359" t="s">
        <v>79</v>
      </c>
      <c r="ADW189" s="359"/>
      <c r="ADX189" s="359"/>
      <c r="ADY189" s="288"/>
      <c r="ADZ189" s="288"/>
      <c r="AEA189" s="288"/>
      <c r="AEB189" s="289"/>
      <c r="AEC189" s="176" t="s">
        <v>86</v>
      </c>
      <c r="AED189" s="359" t="s">
        <v>79</v>
      </c>
      <c r="AEE189" s="359"/>
      <c r="AEF189" s="359"/>
      <c r="AEG189" s="288"/>
      <c r="AEH189" s="288"/>
      <c r="AEI189" s="288"/>
      <c r="AEJ189" s="289"/>
      <c r="AEK189" s="176" t="s">
        <v>86</v>
      </c>
      <c r="AEL189" s="359" t="s">
        <v>79</v>
      </c>
      <c r="AEM189" s="359"/>
      <c r="AEN189" s="359"/>
      <c r="AEO189" s="288"/>
      <c r="AEP189" s="288"/>
      <c r="AEQ189" s="288"/>
      <c r="AER189" s="289"/>
      <c r="AES189" s="176" t="s">
        <v>86</v>
      </c>
      <c r="AET189" s="359" t="s">
        <v>79</v>
      </c>
      <c r="AEU189" s="359"/>
      <c r="AEV189" s="359"/>
      <c r="AEW189" s="288"/>
      <c r="AEX189" s="288"/>
      <c r="AEY189" s="288"/>
      <c r="AEZ189" s="289"/>
      <c r="AFA189" s="176" t="s">
        <v>86</v>
      </c>
      <c r="AFB189" s="359" t="s">
        <v>79</v>
      </c>
      <c r="AFC189" s="359"/>
      <c r="AFD189" s="359"/>
      <c r="AFE189" s="288"/>
      <c r="AFF189" s="288"/>
      <c r="AFG189" s="288"/>
      <c r="AFH189" s="289"/>
      <c r="AFI189" s="176" t="s">
        <v>86</v>
      </c>
      <c r="AFJ189" s="359" t="s">
        <v>79</v>
      </c>
      <c r="AFK189" s="359"/>
      <c r="AFL189" s="359"/>
      <c r="AFM189" s="288"/>
      <c r="AFN189" s="288"/>
      <c r="AFO189" s="288"/>
      <c r="AFP189" s="289"/>
      <c r="AFQ189" s="176" t="s">
        <v>86</v>
      </c>
      <c r="AFR189" s="359" t="s">
        <v>79</v>
      </c>
      <c r="AFS189" s="359"/>
      <c r="AFT189" s="359"/>
      <c r="AFU189" s="288"/>
      <c r="AFV189" s="288"/>
      <c r="AFW189" s="288"/>
      <c r="AFX189" s="289"/>
      <c r="AFY189" s="176" t="s">
        <v>86</v>
      </c>
      <c r="AFZ189" s="359" t="s">
        <v>79</v>
      </c>
      <c r="AGA189" s="359"/>
      <c r="AGB189" s="359"/>
      <c r="AGC189" s="288"/>
      <c r="AGD189" s="288"/>
      <c r="AGE189" s="288"/>
      <c r="AGF189" s="289"/>
      <c r="AGG189" s="176" t="s">
        <v>86</v>
      </c>
      <c r="AGH189" s="359" t="s">
        <v>79</v>
      </c>
      <c r="AGI189" s="359"/>
      <c r="AGJ189" s="359"/>
      <c r="AGK189" s="288"/>
      <c r="AGL189" s="288"/>
      <c r="AGM189" s="288"/>
      <c r="AGN189" s="289"/>
      <c r="AGO189" s="176" t="s">
        <v>86</v>
      </c>
      <c r="AGP189" s="359" t="s">
        <v>79</v>
      </c>
      <c r="AGQ189" s="359"/>
      <c r="AGR189" s="359"/>
      <c r="AGS189" s="288"/>
      <c r="AGT189" s="288"/>
      <c r="AGU189" s="288"/>
      <c r="AGV189" s="289"/>
      <c r="AGW189" s="176" t="s">
        <v>86</v>
      </c>
      <c r="AGX189" s="359" t="s">
        <v>79</v>
      </c>
      <c r="AGY189" s="359"/>
      <c r="AGZ189" s="359"/>
      <c r="AHA189" s="288"/>
      <c r="AHB189" s="288"/>
      <c r="AHC189" s="288"/>
      <c r="AHD189" s="289"/>
      <c r="AHE189" s="176" t="s">
        <v>86</v>
      </c>
      <c r="AHF189" s="359" t="s">
        <v>79</v>
      </c>
      <c r="AHG189" s="359"/>
      <c r="AHH189" s="359"/>
      <c r="AHI189" s="288"/>
      <c r="AHJ189" s="288"/>
      <c r="AHK189" s="288"/>
      <c r="AHL189" s="289"/>
      <c r="AHM189" s="176" t="s">
        <v>86</v>
      </c>
      <c r="AHN189" s="359" t="s">
        <v>79</v>
      </c>
      <c r="AHO189" s="359"/>
      <c r="AHP189" s="359"/>
      <c r="AHQ189" s="288"/>
      <c r="AHR189" s="288"/>
      <c r="AHS189" s="288"/>
      <c r="AHT189" s="289"/>
      <c r="AHU189" s="176" t="s">
        <v>86</v>
      </c>
      <c r="AHV189" s="359" t="s">
        <v>79</v>
      </c>
      <c r="AHW189" s="359"/>
      <c r="AHX189" s="359"/>
      <c r="AHY189" s="288"/>
      <c r="AHZ189" s="288"/>
      <c r="AIA189" s="288"/>
      <c r="AIB189" s="289"/>
      <c r="AIC189" s="176" t="s">
        <v>86</v>
      </c>
      <c r="AID189" s="359" t="s">
        <v>79</v>
      </c>
      <c r="AIE189" s="359"/>
      <c r="AIF189" s="359"/>
      <c r="AIG189" s="288"/>
      <c r="AIH189" s="288"/>
      <c r="AII189" s="288"/>
      <c r="AIJ189" s="289"/>
      <c r="AIK189" s="176" t="s">
        <v>86</v>
      </c>
      <c r="AIL189" s="359" t="s">
        <v>79</v>
      </c>
      <c r="AIM189" s="359"/>
      <c r="AIN189" s="359"/>
      <c r="AIO189" s="288"/>
      <c r="AIP189" s="288"/>
      <c r="AIQ189" s="288"/>
      <c r="AIR189" s="289"/>
      <c r="AIS189" s="176" t="s">
        <v>86</v>
      </c>
      <c r="AIT189" s="359" t="s">
        <v>79</v>
      </c>
      <c r="AIU189" s="359"/>
      <c r="AIV189" s="359"/>
      <c r="AIW189" s="288"/>
      <c r="AIX189" s="288"/>
      <c r="AIY189" s="288"/>
      <c r="AIZ189" s="289"/>
      <c r="AJA189" s="176" t="s">
        <v>86</v>
      </c>
      <c r="AJB189" s="359" t="s">
        <v>79</v>
      </c>
      <c r="AJC189" s="359"/>
      <c r="AJD189" s="359"/>
      <c r="AJE189" s="288"/>
      <c r="AJF189" s="288"/>
      <c r="AJG189" s="288"/>
      <c r="AJH189" s="289"/>
      <c r="AJI189" s="176" t="s">
        <v>86</v>
      </c>
      <c r="AJJ189" s="359" t="s">
        <v>79</v>
      </c>
      <c r="AJK189" s="359"/>
      <c r="AJL189" s="359"/>
      <c r="AJM189" s="288"/>
      <c r="AJN189" s="288"/>
      <c r="AJO189" s="288"/>
      <c r="AJP189" s="289"/>
      <c r="AJQ189" s="176" t="s">
        <v>86</v>
      </c>
      <c r="AJR189" s="359" t="s">
        <v>79</v>
      </c>
      <c r="AJS189" s="359"/>
      <c r="AJT189" s="359"/>
      <c r="AJU189" s="288"/>
      <c r="AJV189" s="288"/>
      <c r="AJW189" s="288"/>
      <c r="AJX189" s="289"/>
      <c r="AJY189" s="176" t="s">
        <v>86</v>
      </c>
      <c r="AJZ189" s="359" t="s">
        <v>79</v>
      </c>
      <c r="AKA189" s="359"/>
      <c r="AKB189" s="359"/>
      <c r="AKC189" s="288"/>
      <c r="AKD189" s="288"/>
      <c r="AKE189" s="288"/>
      <c r="AKF189" s="289"/>
      <c r="AKG189" s="176" t="s">
        <v>86</v>
      </c>
      <c r="AKH189" s="359" t="s">
        <v>79</v>
      </c>
      <c r="AKI189" s="359"/>
      <c r="AKJ189" s="359"/>
      <c r="AKK189" s="288"/>
      <c r="AKL189" s="288"/>
      <c r="AKM189" s="288"/>
      <c r="AKN189" s="289"/>
      <c r="AKO189" s="176" t="s">
        <v>86</v>
      </c>
      <c r="AKP189" s="359" t="s">
        <v>79</v>
      </c>
      <c r="AKQ189" s="359"/>
      <c r="AKR189" s="359"/>
      <c r="AKS189" s="288"/>
      <c r="AKT189" s="288"/>
      <c r="AKU189" s="288"/>
      <c r="AKV189" s="289"/>
      <c r="AKW189" s="176" t="s">
        <v>86</v>
      </c>
      <c r="AKX189" s="359" t="s">
        <v>79</v>
      </c>
      <c r="AKY189" s="359"/>
      <c r="AKZ189" s="359"/>
      <c r="ALA189" s="288"/>
      <c r="ALB189" s="288"/>
      <c r="ALC189" s="288"/>
      <c r="ALD189" s="289"/>
      <c r="ALE189" s="176" t="s">
        <v>86</v>
      </c>
      <c r="ALF189" s="359" t="s">
        <v>79</v>
      </c>
      <c r="ALG189" s="359"/>
      <c r="ALH189" s="359"/>
      <c r="ALI189" s="288"/>
      <c r="ALJ189" s="288"/>
      <c r="ALK189" s="288"/>
      <c r="ALL189" s="289"/>
      <c r="ALM189" s="176" t="s">
        <v>86</v>
      </c>
      <c r="ALN189" s="359" t="s">
        <v>79</v>
      </c>
      <c r="ALO189" s="359"/>
      <c r="ALP189" s="359"/>
      <c r="ALQ189" s="288"/>
      <c r="ALR189" s="288"/>
      <c r="ALS189" s="288"/>
      <c r="ALT189" s="289"/>
      <c r="ALU189" s="176" t="s">
        <v>86</v>
      </c>
      <c r="ALV189" s="359" t="s">
        <v>79</v>
      </c>
      <c r="ALW189" s="359"/>
      <c r="ALX189" s="359"/>
      <c r="ALY189" s="288"/>
      <c r="ALZ189" s="288"/>
      <c r="AMA189" s="288"/>
      <c r="AMB189" s="289"/>
      <c r="AMC189" s="176" t="s">
        <v>86</v>
      </c>
      <c r="AMD189" s="359" t="s">
        <v>79</v>
      </c>
      <c r="AME189" s="359"/>
      <c r="AMF189" s="359"/>
      <c r="AMG189" s="288"/>
      <c r="AMH189" s="288"/>
      <c r="AMI189" s="288"/>
      <c r="AMJ189" s="289"/>
      <c r="AMK189" s="176" t="s">
        <v>86</v>
      </c>
      <c r="AML189" s="359" t="s">
        <v>79</v>
      </c>
      <c r="AMM189" s="359"/>
      <c r="AMN189" s="359"/>
      <c r="AMO189" s="288"/>
      <c r="AMP189" s="288"/>
      <c r="AMQ189" s="288"/>
      <c r="AMR189" s="289"/>
      <c r="AMS189" s="176" t="s">
        <v>86</v>
      </c>
      <c r="AMT189" s="359" t="s">
        <v>79</v>
      </c>
      <c r="AMU189" s="359"/>
      <c r="AMV189" s="359"/>
      <c r="AMW189" s="288"/>
      <c r="AMX189" s="288"/>
      <c r="AMY189" s="288"/>
      <c r="AMZ189" s="289"/>
      <c r="ANA189" s="176" t="s">
        <v>86</v>
      </c>
      <c r="ANB189" s="359" t="s">
        <v>79</v>
      </c>
      <c r="ANC189" s="359"/>
      <c r="AND189" s="359"/>
      <c r="ANE189" s="288"/>
      <c r="ANF189" s="288"/>
      <c r="ANG189" s="288"/>
      <c r="ANH189" s="289"/>
      <c r="ANI189" s="176" t="s">
        <v>86</v>
      </c>
      <c r="ANJ189" s="359" t="s">
        <v>79</v>
      </c>
      <c r="ANK189" s="359"/>
      <c r="ANL189" s="359"/>
      <c r="ANM189" s="288"/>
      <c r="ANN189" s="288"/>
      <c r="ANO189" s="288"/>
      <c r="ANP189" s="289"/>
      <c r="ANQ189" s="176" t="s">
        <v>86</v>
      </c>
      <c r="ANR189" s="359" t="s">
        <v>79</v>
      </c>
      <c r="ANS189" s="359"/>
      <c r="ANT189" s="359"/>
      <c r="ANU189" s="288"/>
      <c r="ANV189" s="288"/>
      <c r="ANW189" s="288"/>
      <c r="ANX189" s="289"/>
      <c r="ANY189" s="176" t="s">
        <v>86</v>
      </c>
      <c r="ANZ189" s="359" t="s">
        <v>79</v>
      </c>
      <c r="AOA189" s="359"/>
      <c r="AOB189" s="359"/>
      <c r="AOC189" s="288"/>
      <c r="AOD189" s="288"/>
      <c r="AOE189" s="288"/>
      <c r="AOF189" s="289"/>
      <c r="AOG189" s="176" t="s">
        <v>86</v>
      </c>
      <c r="AOH189" s="359" t="s">
        <v>79</v>
      </c>
      <c r="AOI189" s="359"/>
      <c r="AOJ189" s="359"/>
      <c r="AOK189" s="288"/>
      <c r="AOL189" s="288"/>
      <c r="AOM189" s="288"/>
      <c r="AON189" s="289"/>
      <c r="AOO189" s="176" t="s">
        <v>86</v>
      </c>
      <c r="AOP189" s="359" t="s">
        <v>79</v>
      </c>
      <c r="AOQ189" s="359"/>
      <c r="AOR189" s="359"/>
      <c r="AOS189" s="288"/>
      <c r="AOT189" s="288"/>
      <c r="AOU189" s="288"/>
      <c r="AOV189" s="289"/>
      <c r="AOW189" s="176" t="s">
        <v>86</v>
      </c>
      <c r="AOX189" s="359" t="s">
        <v>79</v>
      </c>
      <c r="AOY189" s="359"/>
      <c r="AOZ189" s="359"/>
      <c r="APA189" s="288"/>
      <c r="APB189" s="288"/>
      <c r="APC189" s="288"/>
      <c r="APD189" s="289"/>
      <c r="APE189" s="176" t="s">
        <v>86</v>
      </c>
      <c r="APF189" s="359" t="s">
        <v>79</v>
      </c>
      <c r="APG189" s="359"/>
      <c r="APH189" s="359"/>
      <c r="API189" s="288"/>
      <c r="APJ189" s="288"/>
      <c r="APK189" s="288"/>
      <c r="APL189" s="289"/>
      <c r="APM189" s="176" t="s">
        <v>86</v>
      </c>
      <c r="APN189" s="359" t="s">
        <v>79</v>
      </c>
      <c r="APO189" s="359"/>
      <c r="APP189" s="359"/>
      <c r="APQ189" s="288"/>
      <c r="APR189" s="288"/>
      <c r="APS189" s="288"/>
      <c r="APT189" s="289"/>
      <c r="APU189" s="176" t="s">
        <v>86</v>
      </c>
      <c r="APV189" s="359" t="s">
        <v>79</v>
      </c>
      <c r="APW189" s="359"/>
      <c r="APX189" s="359"/>
      <c r="APY189" s="288"/>
      <c r="APZ189" s="288"/>
      <c r="AQA189" s="288"/>
      <c r="AQB189" s="289"/>
      <c r="AQC189" s="176" t="s">
        <v>86</v>
      </c>
      <c r="AQD189" s="359" t="s">
        <v>79</v>
      </c>
      <c r="AQE189" s="359"/>
      <c r="AQF189" s="359"/>
      <c r="AQG189" s="288"/>
      <c r="AQH189" s="288"/>
      <c r="AQI189" s="288"/>
      <c r="AQJ189" s="289"/>
      <c r="AQK189" s="176" t="s">
        <v>86</v>
      </c>
      <c r="AQL189" s="359" t="s">
        <v>79</v>
      </c>
      <c r="AQM189" s="359"/>
      <c r="AQN189" s="359"/>
      <c r="AQO189" s="288"/>
      <c r="AQP189" s="288"/>
      <c r="AQQ189" s="288"/>
      <c r="AQR189" s="289"/>
      <c r="AQS189" s="176" t="s">
        <v>86</v>
      </c>
      <c r="AQT189" s="359" t="s">
        <v>79</v>
      </c>
      <c r="AQU189" s="359"/>
      <c r="AQV189" s="359"/>
      <c r="AQW189" s="288"/>
      <c r="AQX189" s="288"/>
      <c r="AQY189" s="288"/>
      <c r="AQZ189" s="289"/>
      <c r="ARA189" s="176" t="s">
        <v>86</v>
      </c>
      <c r="ARB189" s="359" t="s">
        <v>79</v>
      </c>
      <c r="ARC189" s="359"/>
      <c r="ARD189" s="359"/>
      <c r="ARE189" s="288"/>
      <c r="ARF189" s="288"/>
      <c r="ARG189" s="288"/>
      <c r="ARH189" s="289"/>
      <c r="ARI189" s="176" t="s">
        <v>86</v>
      </c>
      <c r="ARJ189" s="359" t="s">
        <v>79</v>
      </c>
      <c r="ARK189" s="359"/>
      <c r="ARL189" s="359"/>
      <c r="ARM189" s="288"/>
      <c r="ARN189" s="288"/>
      <c r="ARO189" s="288"/>
      <c r="ARP189" s="289"/>
      <c r="ARQ189" s="176" t="s">
        <v>86</v>
      </c>
      <c r="ARR189" s="359" t="s">
        <v>79</v>
      </c>
      <c r="ARS189" s="359"/>
      <c r="ART189" s="359"/>
      <c r="ARU189" s="288"/>
      <c r="ARV189" s="288"/>
      <c r="ARW189" s="288"/>
      <c r="ARX189" s="289"/>
      <c r="ARY189" s="176" t="s">
        <v>86</v>
      </c>
      <c r="ARZ189" s="359" t="s">
        <v>79</v>
      </c>
      <c r="ASA189" s="359"/>
      <c r="ASB189" s="359"/>
      <c r="ASC189" s="288"/>
      <c r="ASD189" s="288"/>
      <c r="ASE189" s="288"/>
      <c r="ASF189" s="289"/>
      <c r="ASG189" s="176" t="s">
        <v>86</v>
      </c>
      <c r="ASH189" s="359" t="s">
        <v>79</v>
      </c>
      <c r="ASI189" s="359"/>
      <c r="ASJ189" s="359"/>
      <c r="ASK189" s="288"/>
      <c r="ASL189" s="288"/>
      <c r="ASM189" s="288"/>
      <c r="ASN189" s="289"/>
      <c r="ASO189" s="176" t="s">
        <v>86</v>
      </c>
      <c r="ASP189" s="359" t="s">
        <v>79</v>
      </c>
      <c r="ASQ189" s="359"/>
      <c r="ASR189" s="359"/>
      <c r="ASS189" s="288"/>
      <c r="AST189" s="288"/>
      <c r="ASU189" s="288"/>
      <c r="ASV189" s="289"/>
      <c r="ASW189" s="176" t="s">
        <v>86</v>
      </c>
      <c r="ASX189" s="359" t="s">
        <v>79</v>
      </c>
      <c r="ASY189" s="359"/>
      <c r="ASZ189" s="359"/>
      <c r="ATA189" s="288"/>
      <c r="ATB189" s="288"/>
      <c r="ATC189" s="288"/>
      <c r="ATD189" s="289"/>
      <c r="ATE189" s="176" t="s">
        <v>86</v>
      </c>
      <c r="ATF189" s="359" t="s">
        <v>79</v>
      </c>
      <c r="ATG189" s="359"/>
      <c r="ATH189" s="359"/>
      <c r="ATI189" s="288"/>
      <c r="ATJ189" s="288"/>
      <c r="ATK189" s="288"/>
      <c r="ATL189" s="289"/>
      <c r="ATM189" s="176" t="s">
        <v>86</v>
      </c>
      <c r="ATN189" s="359" t="s">
        <v>79</v>
      </c>
      <c r="ATO189" s="359"/>
      <c r="ATP189" s="359"/>
      <c r="ATQ189" s="288"/>
      <c r="ATR189" s="288"/>
      <c r="ATS189" s="288"/>
      <c r="ATT189" s="289"/>
      <c r="ATU189" s="176" t="s">
        <v>86</v>
      </c>
      <c r="ATV189" s="359" t="s">
        <v>79</v>
      </c>
      <c r="ATW189" s="359"/>
      <c r="ATX189" s="359"/>
      <c r="ATY189" s="288"/>
      <c r="ATZ189" s="288"/>
      <c r="AUA189" s="288"/>
      <c r="AUB189" s="289"/>
      <c r="AUC189" s="176" t="s">
        <v>86</v>
      </c>
      <c r="AUD189" s="359" t="s">
        <v>79</v>
      </c>
      <c r="AUE189" s="359"/>
      <c r="AUF189" s="359"/>
      <c r="AUG189" s="288"/>
      <c r="AUH189" s="288"/>
      <c r="AUI189" s="288"/>
      <c r="AUJ189" s="289"/>
      <c r="AUK189" s="176" t="s">
        <v>86</v>
      </c>
      <c r="AUL189" s="359" t="s">
        <v>79</v>
      </c>
      <c r="AUM189" s="359"/>
      <c r="AUN189" s="359"/>
      <c r="AUO189" s="288"/>
      <c r="AUP189" s="288"/>
      <c r="AUQ189" s="288"/>
      <c r="AUR189" s="289"/>
      <c r="AUS189" s="176" t="s">
        <v>86</v>
      </c>
      <c r="AUT189" s="359" t="s">
        <v>79</v>
      </c>
      <c r="AUU189" s="359"/>
      <c r="AUV189" s="359"/>
      <c r="AUW189" s="288"/>
      <c r="AUX189" s="288"/>
      <c r="AUY189" s="288"/>
      <c r="AUZ189" s="289"/>
      <c r="AVA189" s="176" t="s">
        <v>86</v>
      </c>
      <c r="AVB189" s="359" t="s">
        <v>79</v>
      </c>
      <c r="AVC189" s="359"/>
      <c r="AVD189" s="359"/>
      <c r="AVE189" s="288"/>
      <c r="AVF189" s="288"/>
      <c r="AVG189" s="288"/>
      <c r="AVH189" s="289"/>
      <c r="AVI189" s="176" t="s">
        <v>86</v>
      </c>
      <c r="AVJ189" s="359" t="s">
        <v>79</v>
      </c>
      <c r="AVK189" s="359"/>
      <c r="AVL189" s="359"/>
      <c r="AVM189" s="288"/>
      <c r="AVN189" s="288"/>
      <c r="AVO189" s="288"/>
      <c r="AVP189" s="289"/>
      <c r="AVQ189" s="176" t="s">
        <v>86</v>
      </c>
      <c r="AVR189" s="359" t="s">
        <v>79</v>
      </c>
      <c r="AVS189" s="359"/>
      <c r="AVT189" s="359"/>
      <c r="AVU189" s="288"/>
      <c r="AVV189" s="288"/>
      <c r="AVW189" s="288"/>
      <c r="AVX189" s="289"/>
      <c r="AVY189" s="176" t="s">
        <v>86</v>
      </c>
      <c r="AVZ189" s="359" t="s">
        <v>79</v>
      </c>
      <c r="AWA189" s="359"/>
      <c r="AWB189" s="359"/>
      <c r="AWC189" s="288"/>
      <c r="AWD189" s="288"/>
      <c r="AWE189" s="288"/>
      <c r="AWF189" s="289"/>
      <c r="AWG189" s="176" t="s">
        <v>86</v>
      </c>
      <c r="AWH189" s="359" t="s">
        <v>79</v>
      </c>
      <c r="AWI189" s="359"/>
      <c r="AWJ189" s="359"/>
      <c r="AWK189" s="288"/>
      <c r="AWL189" s="288"/>
      <c r="AWM189" s="288"/>
      <c r="AWN189" s="289"/>
      <c r="AWO189" s="176" t="s">
        <v>86</v>
      </c>
      <c r="AWP189" s="359" t="s">
        <v>79</v>
      </c>
      <c r="AWQ189" s="359"/>
      <c r="AWR189" s="359"/>
      <c r="AWS189" s="288"/>
      <c r="AWT189" s="288"/>
      <c r="AWU189" s="288"/>
      <c r="AWV189" s="289"/>
      <c r="AWW189" s="176" t="s">
        <v>86</v>
      </c>
      <c r="AWX189" s="359" t="s">
        <v>79</v>
      </c>
      <c r="AWY189" s="359"/>
      <c r="AWZ189" s="359"/>
      <c r="AXA189" s="288"/>
      <c r="AXB189" s="288"/>
      <c r="AXC189" s="288"/>
      <c r="AXD189" s="289"/>
      <c r="AXE189" s="176" t="s">
        <v>86</v>
      </c>
      <c r="AXF189" s="359" t="s">
        <v>79</v>
      </c>
      <c r="AXG189" s="359"/>
      <c r="AXH189" s="359"/>
      <c r="AXI189" s="288"/>
      <c r="AXJ189" s="288"/>
      <c r="AXK189" s="288"/>
      <c r="AXL189" s="289"/>
      <c r="AXM189" s="176" t="s">
        <v>86</v>
      </c>
      <c r="AXN189" s="359" t="s">
        <v>79</v>
      </c>
      <c r="AXO189" s="359"/>
      <c r="AXP189" s="359"/>
      <c r="AXQ189" s="288"/>
      <c r="AXR189" s="288"/>
      <c r="AXS189" s="288"/>
      <c r="AXT189" s="289"/>
      <c r="AXU189" s="176" t="s">
        <v>86</v>
      </c>
      <c r="AXV189" s="359" t="s">
        <v>79</v>
      </c>
      <c r="AXW189" s="359"/>
      <c r="AXX189" s="359"/>
      <c r="AXY189" s="288"/>
      <c r="AXZ189" s="288"/>
      <c r="AYA189" s="288"/>
      <c r="AYB189" s="289"/>
      <c r="AYC189" s="176" t="s">
        <v>86</v>
      </c>
      <c r="AYD189" s="359" t="s">
        <v>79</v>
      </c>
      <c r="AYE189" s="359"/>
      <c r="AYF189" s="359"/>
      <c r="AYG189" s="288"/>
      <c r="AYH189" s="288"/>
      <c r="AYI189" s="288"/>
      <c r="AYJ189" s="289"/>
      <c r="AYK189" s="176" t="s">
        <v>86</v>
      </c>
      <c r="AYL189" s="359" t="s">
        <v>79</v>
      </c>
      <c r="AYM189" s="359"/>
      <c r="AYN189" s="359"/>
      <c r="AYO189" s="288"/>
      <c r="AYP189" s="288"/>
      <c r="AYQ189" s="288"/>
      <c r="AYR189" s="289"/>
      <c r="AYS189" s="176" t="s">
        <v>86</v>
      </c>
      <c r="AYT189" s="359" t="s">
        <v>79</v>
      </c>
      <c r="AYU189" s="359"/>
      <c r="AYV189" s="359"/>
      <c r="AYW189" s="288"/>
      <c r="AYX189" s="288"/>
      <c r="AYY189" s="288"/>
      <c r="AYZ189" s="289"/>
      <c r="AZA189" s="176" t="s">
        <v>86</v>
      </c>
      <c r="AZB189" s="359" t="s">
        <v>79</v>
      </c>
      <c r="AZC189" s="359"/>
      <c r="AZD189" s="359"/>
      <c r="AZE189" s="288"/>
      <c r="AZF189" s="288"/>
      <c r="AZG189" s="288"/>
      <c r="AZH189" s="289"/>
      <c r="AZI189" s="176" t="s">
        <v>86</v>
      </c>
      <c r="AZJ189" s="359" t="s">
        <v>79</v>
      </c>
      <c r="AZK189" s="359"/>
      <c r="AZL189" s="359"/>
      <c r="AZM189" s="288"/>
      <c r="AZN189" s="288"/>
      <c r="AZO189" s="288"/>
      <c r="AZP189" s="289"/>
      <c r="AZQ189" s="176" t="s">
        <v>86</v>
      </c>
      <c r="AZR189" s="359" t="s">
        <v>79</v>
      </c>
      <c r="AZS189" s="359"/>
      <c r="AZT189" s="359"/>
      <c r="AZU189" s="288"/>
      <c r="AZV189" s="288"/>
      <c r="AZW189" s="288"/>
      <c r="AZX189" s="289"/>
      <c r="AZY189" s="176" t="s">
        <v>86</v>
      </c>
      <c r="AZZ189" s="359" t="s">
        <v>79</v>
      </c>
      <c r="BAA189" s="359"/>
      <c r="BAB189" s="359"/>
      <c r="BAC189" s="288"/>
      <c r="BAD189" s="288"/>
      <c r="BAE189" s="288"/>
      <c r="BAF189" s="289"/>
      <c r="BAG189" s="176" t="s">
        <v>86</v>
      </c>
      <c r="BAH189" s="359" t="s">
        <v>79</v>
      </c>
      <c r="BAI189" s="359"/>
      <c r="BAJ189" s="359"/>
      <c r="BAK189" s="288"/>
      <c r="BAL189" s="288"/>
      <c r="BAM189" s="288"/>
      <c r="BAN189" s="289"/>
      <c r="BAO189" s="176" t="s">
        <v>86</v>
      </c>
      <c r="BAP189" s="359" t="s">
        <v>79</v>
      </c>
      <c r="BAQ189" s="359"/>
      <c r="BAR189" s="359"/>
      <c r="BAS189" s="288"/>
      <c r="BAT189" s="288"/>
      <c r="BAU189" s="288"/>
      <c r="BAV189" s="289"/>
      <c r="BAW189" s="176" t="s">
        <v>86</v>
      </c>
      <c r="BAX189" s="359" t="s">
        <v>79</v>
      </c>
      <c r="BAY189" s="359"/>
      <c r="BAZ189" s="359"/>
      <c r="BBA189" s="288"/>
      <c r="BBB189" s="288"/>
      <c r="BBC189" s="288"/>
      <c r="BBD189" s="289"/>
      <c r="BBE189" s="176" t="s">
        <v>86</v>
      </c>
      <c r="BBF189" s="359" t="s">
        <v>79</v>
      </c>
      <c r="BBG189" s="359"/>
      <c r="BBH189" s="359"/>
      <c r="BBI189" s="288"/>
      <c r="BBJ189" s="288"/>
      <c r="BBK189" s="288"/>
      <c r="BBL189" s="289"/>
      <c r="BBM189" s="176" t="s">
        <v>86</v>
      </c>
      <c r="BBN189" s="359" t="s">
        <v>79</v>
      </c>
      <c r="BBO189" s="359"/>
      <c r="BBP189" s="359"/>
      <c r="BBQ189" s="288"/>
      <c r="BBR189" s="288"/>
      <c r="BBS189" s="288"/>
      <c r="BBT189" s="289"/>
      <c r="BBU189" s="176" t="s">
        <v>86</v>
      </c>
      <c r="BBV189" s="359" t="s">
        <v>79</v>
      </c>
      <c r="BBW189" s="359"/>
      <c r="BBX189" s="359"/>
      <c r="BBY189" s="288"/>
      <c r="BBZ189" s="288"/>
      <c r="BCA189" s="288"/>
      <c r="BCB189" s="289"/>
      <c r="BCC189" s="176" t="s">
        <v>86</v>
      </c>
      <c r="BCD189" s="359" t="s">
        <v>79</v>
      </c>
      <c r="BCE189" s="359"/>
      <c r="BCF189" s="359"/>
      <c r="BCG189" s="288"/>
      <c r="BCH189" s="288"/>
      <c r="BCI189" s="288"/>
      <c r="BCJ189" s="289"/>
      <c r="BCK189" s="176" t="s">
        <v>86</v>
      </c>
      <c r="BCL189" s="359" t="s">
        <v>79</v>
      </c>
      <c r="BCM189" s="359"/>
      <c r="BCN189" s="359"/>
      <c r="BCO189" s="288"/>
      <c r="BCP189" s="288"/>
      <c r="BCQ189" s="288"/>
      <c r="BCR189" s="289"/>
      <c r="BCS189" s="176" t="s">
        <v>86</v>
      </c>
      <c r="BCT189" s="359" t="s">
        <v>79</v>
      </c>
      <c r="BCU189" s="359"/>
      <c r="BCV189" s="359"/>
      <c r="BCW189" s="288"/>
      <c r="BCX189" s="288"/>
      <c r="BCY189" s="288"/>
      <c r="BCZ189" s="289"/>
      <c r="BDA189" s="176" t="s">
        <v>86</v>
      </c>
      <c r="BDB189" s="359" t="s">
        <v>79</v>
      </c>
      <c r="BDC189" s="359"/>
      <c r="BDD189" s="359"/>
      <c r="BDE189" s="288"/>
      <c r="BDF189" s="288"/>
      <c r="BDG189" s="288"/>
      <c r="BDH189" s="289"/>
      <c r="BDI189" s="176" t="s">
        <v>86</v>
      </c>
      <c r="BDJ189" s="359" t="s">
        <v>79</v>
      </c>
      <c r="BDK189" s="359"/>
      <c r="BDL189" s="359"/>
      <c r="BDM189" s="288"/>
      <c r="BDN189" s="288"/>
      <c r="BDO189" s="288"/>
      <c r="BDP189" s="289"/>
      <c r="BDQ189" s="176" t="s">
        <v>86</v>
      </c>
      <c r="BDR189" s="359" t="s">
        <v>79</v>
      </c>
      <c r="BDS189" s="359"/>
      <c r="BDT189" s="359"/>
      <c r="BDU189" s="288"/>
      <c r="BDV189" s="288"/>
      <c r="BDW189" s="288"/>
      <c r="BDX189" s="289"/>
      <c r="BDY189" s="176" t="s">
        <v>86</v>
      </c>
      <c r="BDZ189" s="359" t="s">
        <v>79</v>
      </c>
      <c r="BEA189" s="359"/>
      <c r="BEB189" s="359"/>
      <c r="BEC189" s="288"/>
      <c r="BED189" s="288"/>
      <c r="BEE189" s="288"/>
      <c r="BEF189" s="289"/>
      <c r="BEG189" s="176" t="s">
        <v>86</v>
      </c>
      <c r="BEH189" s="359" t="s">
        <v>79</v>
      </c>
      <c r="BEI189" s="359"/>
      <c r="BEJ189" s="359"/>
      <c r="BEK189" s="288"/>
      <c r="BEL189" s="288"/>
      <c r="BEM189" s="288"/>
      <c r="BEN189" s="289"/>
      <c r="BEO189" s="176" t="s">
        <v>86</v>
      </c>
      <c r="BEP189" s="359" t="s">
        <v>79</v>
      </c>
      <c r="BEQ189" s="359"/>
      <c r="BER189" s="359"/>
      <c r="BES189" s="288"/>
      <c r="BET189" s="288"/>
      <c r="BEU189" s="288"/>
      <c r="BEV189" s="289"/>
      <c r="BEW189" s="176" t="s">
        <v>86</v>
      </c>
      <c r="BEX189" s="359" t="s">
        <v>79</v>
      </c>
      <c r="BEY189" s="359"/>
      <c r="BEZ189" s="359"/>
      <c r="BFA189" s="288"/>
      <c r="BFB189" s="288"/>
      <c r="BFC189" s="288"/>
      <c r="BFD189" s="289"/>
      <c r="BFE189" s="176" t="s">
        <v>86</v>
      </c>
      <c r="BFF189" s="359" t="s">
        <v>79</v>
      </c>
      <c r="BFG189" s="359"/>
      <c r="BFH189" s="359"/>
      <c r="BFI189" s="288"/>
      <c r="BFJ189" s="288"/>
      <c r="BFK189" s="288"/>
      <c r="BFL189" s="289"/>
      <c r="BFM189" s="176" t="s">
        <v>86</v>
      </c>
      <c r="BFN189" s="359" t="s">
        <v>79</v>
      </c>
      <c r="BFO189" s="359"/>
      <c r="BFP189" s="359"/>
      <c r="BFQ189" s="288"/>
      <c r="BFR189" s="288"/>
      <c r="BFS189" s="288"/>
      <c r="BFT189" s="289"/>
      <c r="BFU189" s="176" t="s">
        <v>86</v>
      </c>
      <c r="BFV189" s="359" t="s">
        <v>79</v>
      </c>
      <c r="BFW189" s="359"/>
      <c r="BFX189" s="359"/>
      <c r="BFY189" s="288"/>
      <c r="BFZ189" s="288"/>
      <c r="BGA189" s="288"/>
      <c r="BGB189" s="289"/>
      <c r="BGC189" s="176" t="s">
        <v>86</v>
      </c>
      <c r="BGD189" s="359" t="s">
        <v>79</v>
      </c>
      <c r="BGE189" s="359"/>
      <c r="BGF189" s="359"/>
      <c r="BGG189" s="288"/>
      <c r="BGH189" s="288"/>
      <c r="BGI189" s="288"/>
      <c r="BGJ189" s="289"/>
      <c r="BGK189" s="176" t="s">
        <v>86</v>
      </c>
      <c r="BGL189" s="359" t="s">
        <v>79</v>
      </c>
      <c r="BGM189" s="359"/>
      <c r="BGN189" s="359"/>
      <c r="BGO189" s="288"/>
      <c r="BGP189" s="288"/>
      <c r="BGQ189" s="288"/>
      <c r="BGR189" s="289"/>
      <c r="BGS189" s="176" t="s">
        <v>86</v>
      </c>
      <c r="BGT189" s="359" t="s">
        <v>79</v>
      </c>
      <c r="BGU189" s="359"/>
      <c r="BGV189" s="359"/>
      <c r="BGW189" s="288"/>
      <c r="BGX189" s="288"/>
      <c r="BGY189" s="288"/>
      <c r="BGZ189" s="289"/>
      <c r="BHA189" s="176" t="s">
        <v>86</v>
      </c>
      <c r="BHB189" s="359" t="s">
        <v>79</v>
      </c>
      <c r="BHC189" s="359"/>
      <c r="BHD189" s="359"/>
      <c r="BHE189" s="288"/>
      <c r="BHF189" s="288"/>
      <c r="BHG189" s="288"/>
      <c r="BHH189" s="289"/>
      <c r="BHI189" s="176" t="s">
        <v>86</v>
      </c>
      <c r="BHJ189" s="359" t="s">
        <v>79</v>
      </c>
      <c r="BHK189" s="359"/>
      <c r="BHL189" s="359"/>
      <c r="BHM189" s="288"/>
      <c r="BHN189" s="288"/>
      <c r="BHO189" s="288"/>
      <c r="BHP189" s="289"/>
      <c r="BHQ189" s="176" t="s">
        <v>86</v>
      </c>
      <c r="BHR189" s="359" t="s">
        <v>79</v>
      </c>
      <c r="BHS189" s="359"/>
      <c r="BHT189" s="359"/>
      <c r="BHU189" s="288"/>
      <c r="BHV189" s="288"/>
      <c r="BHW189" s="288"/>
      <c r="BHX189" s="289"/>
      <c r="BHY189" s="176" t="s">
        <v>86</v>
      </c>
      <c r="BHZ189" s="359" t="s">
        <v>79</v>
      </c>
      <c r="BIA189" s="359"/>
      <c r="BIB189" s="359"/>
      <c r="BIC189" s="288"/>
      <c r="BID189" s="288"/>
      <c r="BIE189" s="288"/>
      <c r="BIF189" s="289"/>
      <c r="BIG189" s="176" t="s">
        <v>86</v>
      </c>
      <c r="BIH189" s="359" t="s">
        <v>79</v>
      </c>
      <c r="BII189" s="359"/>
      <c r="BIJ189" s="359"/>
      <c r="BIK189" s="288"/>
      <c r="BIL189" s="288"/>
      <c r="BIM189" s="288"/>
      <c r="BIN189" s="289"/>
      <c r="BIO189" s="176" t="s">
        <v>86</v>
      </c>
      <c r="BIP189" s="359" t="s">
        <v>79</v>
      </c>
      <c r="BIQ189" s="359"/>
      <c r="BIR189" s="359"/>
      <c r="BIS189" s="288"/>
      <c r="BIT189" s="288"/>
      <c r="BIU189" s="288"/>
      <c r="BIV189" s="289"/>
      <c r="BIW189" s="176" t="s">
        <v>86</v>
      </c>
      <c r="BIX189" s="359" t="s">
        <v>79</v>
      </c>
      <c r="BIY189" s="359"/>
      <c r="BIZ189" s="359"/>
      <c r="BJA189" s="288"/>
      <c r="BJB189" s="288"/>
      <c r="BJC189" s="288"/>
      <c r="BJD189" s="289"/>
      <c r="BJE189" s="176" t="s">
        <v>86</v>
      </c>
      <c r="BJF189" s="359" t="s">
        <v>79</v>
      </c>
      <c r="BJG189" s="359"/>
      <c r="BJH189" s="359"/>
      <c r="BJI189" s="288"/>
      <c r="BJJ189" s="288"/>
      <c r="BJK189" s="288"/>
      <c r="BJL189" s="289"/>
      <c r="BJM189" s="176" t="s">
        <v>86</v>
      </c>
      <c r="BJN189" s="359" t="s">
        <v>79</v>
      </c>
      <c r="BJO189" s="359"/>
      <c r="BJP189" s="359"/>
      <c r="BJQ189" s="288"/>
      <c r="BJR189" s="288"/>
      <c r="BJS189" s="288"/>
      <c r="BJT189" s="289"/>
      <c r="BJU189" s="176" t="s">
        <v>86</v>
      </c>
      <c r="BJV189" s="359" t="s">
        <v>79</v>
      </c>
      <c r="BJW189" s="359"/>
      <c r="BJX189" s="359"/>
      <c r="BJY189" s="288"/>
      <c r="BJZ189" s="288"/>
      <c r="BKA189" s="288"/>
      <c r="BKB189" s="289"/>
      <c r="BKC189" s="176" t="s">
        <v>86</v>
      </c>
      <c r="BKD189" s="359" t="s">
        <v>79</v>
      </c>
      <c r="BKE189" s="359"/>
      <c r="BKF189" s="359"/>
      <c r="BKG189" s="288"/>
      <c r="BKH189" s="288"/>
      <c r="BKI189" s="288"/>
      <c r="BKJ189" s="289"/>
      <c r="BKK189" s="176" t="s">
        <v>86</v>
      </c>
      <c r="BKL189" s="359" t="s">
        <v>79</v>
      </c>
      <c r="BKM189" s="359"/>
      <c r="BKN189" s="359"/>
      <c r="BKO189" s="288"/>
      <c r="BKP189" s="288"/>
      <c r="BKQ189" s="288"/>
      <c r="BKR189" s="289"/>
      <c r="BKS189" s="176" t="s">
        <v>86</v>
      </c>
      <c r="BKT189" s="359" t="s">
        <v>79</v>
      </c>
      <c r="BKU189" s="359"/>
      <c r="BKV189" s="359"/>
      <c r="BKW189" s="288"/>
      <c r="BKX189" s="288"/>
      <c r="BKY189" s="288"/>
      <c r="BKZ189" s="289"/>
      <c r="BLA189" s="176" t="s">
        <v>86</v>
      </c>
      <c r="BLB189" s="359" t="s">
        <v>79</v>
      </c>
      <c r="BLC189" s="359"/>
      <c r="BLD189" s="359"/>
      <c r="BLE189" s="288"/>
      <c r="BLF189" s="288"/>
      <c r="BLG189" s="288"/>
      <c r="BLH189" s="289"/>
      <c r="BLI189" s="176" t="s">
        <v>86</v>
      </c>
      <c r="BLJ189" s="359" t="s">
        <v>79</v>
      </c>
      <c r="BLK189" s="359"/>
      <c r="BLL189" s="359"/>
      <c r="BLM189" s="288"/>
      <c r="BLN189" s="288"/>
      <c r="BLO189" s="288"/>
      <c r="BLP189" s="289"/>
      <c r="BLQ189" s="176" t="s">
        <v>86</v>
      </c>
      <c r="BLR189" s="359" t="s">
        <v>79</v>
      </c>
      <c r="BLS189" s="359"/>
      <c r="BLT189" s="359"/>
      <c r="BLU189" s="288"/>
      <c r="BLV189" s="288"/>
      <c r="BLW189" s="288"/>
      <c r="BLX189" s="289"/>
      <c r="BLY189" s="176" t="s">
        <v>86</v>
      </c>
      <c r="BLZ189" s="359" t="s">
        <v>79</v>
      </c>
      <c r="BMA189" s="359"/>
      <c r="BMB189" s="359"/>
      <c r="BMC189" s="288"/>
      <c r="BMD189" s="288"/>
      <c r="BME189" s="288"/>
      <c r="BMF189" s="289"/>
      <c r="BMG189" s="176" t="s">
        <v>86</v>
      </c>
      <c r="BMH189" s="359" t="s">
        <v>79</v>
      </c>
      <c r="BMI189" s="359"/>
      <c r="BMJ189" s="359"/>
      <c r="BMK189" s="288"/>
      <c r="BML189" s="288"/>
      <c r="BMM189" s="288"/>
      <c r="BMN189" s="289"/>
      <c r="BMO189" s="176" t="s">
        <v>86</v>
      </c>
      <c r="BMP189" s="359" t="s">
        <v>79</v>
      </c>
      <c r="BMQ189" s="359"/>
      <c r="BMR189" s="359"/>
      <c r="BMS189" s="288"/>
      <c r="BMT189" s="288"/>
      <c r="BMU189" s="288"/>
      <c r="BMV189" s="289"/>
      <c r="BMW189" s="176" t="s">
        <v>86</v>
      </c>
      <c r="BMX189" s="359" t="s">
        <v>79</v>
      </c>
      <c r="BMY189" s="359"/>
      <c r="BMZ189" s="359"/>
      <c r="BNA189" s="288"/>
      <c r="BNB189" s="288"/>
      <c r="BNC189" s="288"/>
      <c r="BND189" s="289"/>
      <c r="BNE189" s="176" t="s">
        <v>86</v>
      </c>
      <c r="BNF189" s="359" t="s">
        <v>79</v>
      </c>
      <c r="BNG189" s="359"/>
      <c r="BNH189" s="359"/>
      <c r="BNI189" s="288"/>
      <c r="BNJ189" s="288"/>
      <c r="BNK189" s="288"/>
      <c r="BNL189" s="289"/>
      <c r="BNM189" s="176" t="s">
        <v>86</v>
      </c>
      <c r="BNN189" s="359" t="s">
        <v>79</v>
      </c>
      <c r="BNO189" s="359"/>
      <c r="BNP189" s="359"/>
      <c r="BNQ189" s="288"/>
      <c r="BNR189" s="288"/>
      <c r="BNS189" s="288"/>
      <c r="BNT189" s="289"/>
      <c r="BNU189" s="176" t="s">
        <v>86</v>
      </c>
      <c r="BNV189" s="359" t="s">
        <v>79</v>
      </c>
      <c r="BNW189" s="359"/>
      <c r="BNX189" s="359"/>
      <c r="BNY189" s="288"/>
      <c r="BNZ189" s="288"/>
      <c r="BOA189" s="288"/>
      <c r="BOB189" s="289"/>
      <c r="BOC189" s="176" t="s">
        <v>86</v>
      </c>
      <c r="BOD189" s="359" t="s">
        <v>79</v>
      </c>
      <c r="BOE189" s="359"/>
      <c r="BOF189" s="359"/>
      <c r="BOG189" s="288"/>
      <c r="BOH189" s="288"/>
      <c r="BOI189" s="288"/>
      <c r="BOJ189" s="289"/>
      <c r="BOK189" s="176" t="s">
        <v>86</v>
      </c>
      <c r="BOL189" s="359" t="s">
        <v>79</v>
      </c>
      <c r="BOM189" s="359"/>
      <c r="BON189" s="359"/>
      <c r="BOO189" s="288"/>
      <c r="BOP189" s="288"/>
      <c r="BOQ189" s="288"/>
      <c r="BOR189" s="289"/>
      <c r="BOS189" s="176" t="s">
        <v>86</v>
      </c>
      <c r="BOT189" s="359" t="s">
        <v>79</v>
      </c>
      <c r="BOU189" s="359"/>
      <c r="BOV189" s="359"/>
      <c r="BOW189" s="288"/>
      <c r="BOX189" s="288"/>
      <c r="BOY189" s="288"/>
      <c r="BOZ189" s="289"/>
      <c r="BPA189" s="176" t="s">
        <v>86</v>
      </c>
      <c r="BPB189" s="359" t="s">
        <v>79</v>
      </c>
      <c r="BPC189" s="359"/>
      <c r="BPD189" s="359"/>
      <c r="BPE189" s="288"/>
      <c r="BPF189" s="288"/>
      <c r="BPG189" s="288"/>
      <c r="BPH189" s="289"/>
      <c r="BPI189" s="176" t="s">
        <v>86</v>
      </c>
      <c r="BPJ189" s="359" t="s">
        <v>79</v>
      </c>
      <c r="BPK189" s="359"/>
      <c r="BPL189" s="359"/>
      <c r="BPM189" s="288"/>
      <c r="BPN189" s="288"/>
      <c r="BPO189" s="288"/>
      <c r="BPP189" s="289"/>
      <c r="BPQ189" s="176" t="s">
        <v>86</v>
      </c>
      <c r="BPR189" s="359" t="s">
        <v>79</v>
      </c>
      <c r="BPS189" s="359"/>
      <c r="BPT189" s="359"/>
      <c r="BPU189" s="288"/>
      <c r="BPV189" s="288"/>
      <c r="BPW189" s="288"/>
      <c r="BPX189" s="289"/>
      <c r="BPY189" s="176" t="s">
        <v>86</v>
      </c>
      <c r="BPZ189" s="359" t="s">
        <v>79</v>
      </c>
      <c r="BQA189" s="359"/>
      <c r="BQB189" s="359"/>
      <c r="BQC189" s="288"/>
      <c r="BQD189" s="288"/>
      <c r="BQE189" s="288"/>
      <c r="BQF189" s="289"/>
      <c r="BQG189" s="176" t="s">
        <v>86</v>
      </c>
      <c r="BQH189" s="359" t="s">
        <v>79</v>
      </c>
      <c r="BQI189" s="359"/>
      <c r="BQJ189" s="359"/>
      <c r="BQK189" s="288"/>
      <c r="BQL189" s="288"/>
      <c r="BQM189" s="288"/>
      <c r="BQN189" s="289"/>
      <c r="BQO189" s="176" t="s">
        <v>86</v>
      </c>
      <c r="BQP189" s="359" t="s">
        <v>79</v>
      </c>
      <c r="BQQ189" s="359"/>
      <c r="BQR189" s="359"/>
      <c r="BQS189" s="288"/>
      <c r="BQT189" s="288"/>
      <c r="BQU189" s="288"/>
      <c r="BQV189" s="289"/>
      <c r="BQW189" s="176" t="s">
        <v>86</v>
      </c>
      <c r="BQX189" s="359" t="s">
        <v>79</v>
      </c>
      <c r="BQY189" s="359"/>
      <c r="BQZ189" s="359"/>
      <c r="BRA189" s="288"/>
      <c r="BRB189" s="288"/>
      <c r="BRC189" s="288"/>
      <c r="BRD189" s="289"/>
      <c r="BRE189" s="176" t="s">
        <v>86</v>
      </c>
      <c r="BRF189" s="359" t="s">
        <v>79</v>
      </c>
      <c r="BRG189" s="359"/>
      <c r="BRH189" s="359"/>
      <c r="BRI189" s="288"/>
      <c r="BRJ189" s="288"/>
      <c r="BRK189" s="288"/>
      <c r="BRL189" s="289"/>
      <c r="BRM189" s="176" t="s">
        <v>86</v>
      </c>
      <c r="BRN189" s="359" t="s">
        <v>79</v>
      </c>
      <c r="BRO189" s="359"/>
      <c r="BRP189" s="359"/>
      <c r="BRQ189" s="288"/>
      <c r="BRR189" s="288"/>
      <c r="BRS189" s="288"/>
      <c r="BRT189" s="289"/>
      <c r="BRU189" s="176" t="s">
        <v>86</v>
      </c>
      <c r="BRV189" s="359" t="s">
        <v>79</v>
      </c>
      <c r="BRW189" s="359"/>
      <c r="BRX189" s="359"/>
      <c r="BRY189" s="288"/>
      <c r="BRZ189" s="288"/>
      <c r="BSA189" s="288"/>
      <c r="BSB189" s="289"/>
      <c r="BSC189" s="176" t="s">
        <v>86</v>
      </c>
      <c r="BSD189" s="359" t="s">
        <v>79</v>
      </c>
      <c r="BSE189" s="359"/>
      <c r="BSF189" s="359"/>
      <c r="BSG189" s="288"/>
      <c r="BSH189" s="288"/>
      <c r="BSI189" s="288"/>
      <c r="BSJ189" s="289"/>
      <c r="BSK189" s="176" t="s">
        <v>86</v>
      </c>
      <c r="BSL189" s="359" t="s">
        <v>79</v>
      </c>
      <c r="BSM189" s="359"/>
      <c r="BSN189" s="359"/>
      <c r="BSO189" s="288"/>
      <c r="BSP189" s="288"/>
      <c r="BSQ189" s="288"/>
      <c r="BSR189" s="289"/>
      <c r="BSS189" s="176" t="s">
        <v>86</v>
      </c>
      <c r="BST189" s="359" t="s">
        <v>79</v>
      </c>
      <c r="BSU189" s="359"/>
      <c r="BSV189" s="359"/>
      <c r="BSW189" s="288"/>
      <c r="BSX189" s="288"/>
      <c r="BSY189" s="288"/>
      <c r="BSZ189" s="289"/>
      <c r="BTA189" s="176" t="s">
        <v>86</v>
      </c>
      <c r="BTB189" s="359" t="s">
        <v>79</v>
      </c>
      <c r="BTC189" s="359"/>
      <c r="BTD189" s="359"/>
      <c r="BTE189" s="288"/>
      <c r="BTF189" s="288"/>
      <c r="BTG189" s="288"/>
      <c r="BTH189" s="289"/>
      <c r="BTI189" s="176" t="s">
        <v>86</v>
      </c>
      <c r="BTJ189" s="359" t="s">
        <v>79</v>
      </c>
      <c r="BTK189" s="359"/>
      <c r="BTL189" s="359"/>
      <c r="BTM189" s="288"/>
      <c r="BTN189" s="288"/>
      <c r="BTO189" s="288"/>
      <c r="BTP189" s="289"/>
      <c r="BTQ189" s="176" t="s">
        <v>86</v>
      </c>
      <c r="BTR189" s="359" t="s">
        <v>79</v>
      </c>
      <c r="BTS189" s="359"/>
      <c r="BTT189" s="359"/>
      <c r="BTU189" s="288"/>
      <c r="BTV189" s="288"/>
      <c r="BTW189" s="288"/>
      <c r="BTX189" s="289"/>
      <c r="BTY189" s="176" t="s">
        <v>86</v>
      </c>
      <c r="BTZ189" s="359" t="s">
        <v>79</v>
      </c>
      <c r="BUA189" s="359"/>
      <c r="BUB189" s="359"/>
      <c r="BUC189" s="288"/>
      <c r="BUD189" s="288"/>
      <c r="BUE189" s="288"/>
      <c r="BUF189" s="289"/>
      <c r="BUG189" s="176" t="s">
        <v>86</v>
      </c>
      <c r="BUH189" s="359" t="s">
        <v>79</v>
      </c>
      <c r="BUI189" s="359"/>
      <c r="BUJ189" s="359"/>
      <c r="BUK189" s="288"/>
      <c r="BUL189" s="288"/>
      <c r="BUM189" s="288"/>
      <c r="BUN189" s="289"/>
      <c r="BUO189" s="176" t="s">
        <v>86</v>
      </c>
      <c r="BUP189" s="359" t="s">
        <v>79</v>
      </c>
      <c r="BUQ189" s="359"/>
      <c r="BUR189" s="359"/>
      <c r="BUS189" s="288"/>
      <c r="BUT189" s="288"/>
      <c r="BUU189" s="288"/>
      <c r="BUV189" s="289"/>
      <c r="BUW189" s="176" t="s">
        <v>86</v>
      </c>
      <c r="BUX189" s="359" t="s">
        <v>79</v>
      </c>
      <c r="BUY189" s="359"/>
      <c r="BUZ189" s="359"/>
      <c r="BVA189" s="288"/>
      <c r="BVB189" s="288"/>
      <c r="BVC189" s="288"/>
      <c r="BVD189" s="289"/>
      <c r="BVE189" s="176" t="s">
        <v>86</v>
      </c>
      <c r="BVF189" s="359" t="s">
        <v>79</v>
      </c>
      <c r="BVG189" s="359"/>
      <c r="BVH189" s="359"/>
      <c r="BVI189" s="288"/>
      <c r="BVJ189" s="288"/>
      <c r="BVK189" s="288"/>
      <c r="BVL189" s="289"/>
      <c r="BVM189" s="176" t="s">
        <v>86</v>
      </c>
      <c r="BVN189" s="359" t="s">
        <v>79</v>
      </c>
      <c r="BVO189" s="359"/>
      <c r="BVP189" s="359"/>
      <c r="BVQ189" s="288"/>
      <c r="BVR189" s="288"/>
      <c r="BVS189" s="288"/>
      <c r="BVT189" s="289"/>
      <c r="BVU189" s="176" t="s">
        <v>86</v>
      </c>
      <c r="BVV189" s="359" t="s">
        <v>79</v>
      </c>
      <c r="BVW189" s="359"/>
      <c r="BVX189" s="359"/>
      <c r="BVY189" s="288"/>
      <c r="BVZ189" s="288"/>
      <c r="BWA189" s="288"/>
      <c r="BWB189" s="289"/>
      <c r="BWC189" s="176" t="s">
        <v>86</v>
      </c>
      <c r="BWD189" s="359" t="s">
        <v>79</v>
      </c>
      <c r="BWE189" s="359"/>
      <c r="BWF189" s="359"/>
      <c r="BWG189" s="288"/>
      <c r="BWH189" s="288"/>
      <c r="BWI189" s="288"/>
      <c r="BWJ189" s="289"/>
      <c r="BWK189" s="176" t="s">
        <v>86</v>
      </c>
      <c r="BWL189" s="359" t="s">
        <v>79</v>
      </c>
      <c r="BWM189" s="359"/>
      <c r="BWN189" s="359"/>
      <c r="BWO189" s="288"/>
      <c r="BWP189" s="288"/>
      <c r="BWQ189" s="288"/>
      <c r="BWR189" s="289"/>
      <c r="BWS189" s="176" t="s">
        <v>86</v>
      </c>
      <c r="BWT189" s="359" t="s">
        <v>79</v>
      </c>
      <c r="BWU189" s="359"/>
      <c r="BWV189" s="359"/>
      <c r="BWW189" s="288"/>
      <c r="BWX189" s="288"/>
      <c r="BWY189" s="288"/>
      <c r="BWZ189" s="289"/>
      <c r="BXA189" s="176" t="s">
        <v>86</v>
      </c>
      <c r="BXB189" s="359" t="s">
        <v>79</v>
      </c>
      <c r="BXC189" s="359"/>
      <c r="BXD189" s="359"/>
      <c r="BXE189" s="288"/>
      <c r="BXF189" s="288"/>
      <c r="BXG189" s="288"/>
      <c r="BXH189" s="289"/>
      <c r="BXI189" s="176" t="s">
        <v>86</v>
      </c>
      <c r="BXJ189" s="359" t="s">
        <v>79</v>
      </c>
      <c r="BXK189" s="359"/>
      <c r="BXL189" s="359"/>
      <c r="BXM189" s="288"/>
      <c r="BXN189" s="288"/>
      <c r="BXO189" s="288"/>
      <c r="BXP189" s="289"/>
      <c r="BXQ189" s="176" t="s">
        <v>86</v>
      </c>
      <c r="BXR189" s="359" t="s">
        <v>79</v>
      </c>
      <c r="BXS189" s="359"/>
      <c r="BXT189" s="359"/>
      <c r="BXU189" s="288"/>
      <c r="BXV189" s="288"/>
      <c r="BXW189" s="288"/>
      <c r="BXX189" s="289"/>
      <c r="BXY189" s="176" t="s">
        <v>86</v>
      </c>
      <c r="BXZ189" s="359" t="s">
        <v>79</v>
      </c>
      <c r="BYA189" s="359"/>
      <c r="BYB189" s="359"/>
      <c r="BYC189" s="288"/>
      <c r="BYD189" s="288"/>
      <c r="BYE189" s="288"/>
      <c r="BYF189" s="289"/>
      <c r="BYG189" s="176" t="s">
        <v>86</v>
      </c>
      <c r="BYH189" s="359" t="s">
        <v>79</v>
      </c>
      <c r="BYI189" s="359"/>
      <c r="BYJ189" s="359"/>
      <c r="BYK189" s="288"/>
      <c r="BYL189" s="288"/>
      <c r="BYM189" s="288"/>
      <c r="BYN189" s="289"/>
      <c r="BYO189" s="176" t="s">
        <v>86</v>
      </c>
      <c r="BYP189" s="359" t="s">
        <v>79</v>
      </c>
      <c r="BYQ189" s="359"/>
      <c r="BYR189" s="359"/>
      <c r="BYS189" s="288"/>
      <c r="BYT189" s="288"/>
      <c r="BYU189" s="288"/>
      <c r="BYV189" s="289"/>
      <c r="BYW189" s="176" t="s">
        <v>86</v>
      </c>
      <c r="BYX189" s="359" t="s">
        <v>79</v>
      </c>
      <c r="BYY189" s="359"/>
      <c r="BYZ189" s="359"/>
      <c r="BZA189" s="288"/>
      <c r="BZB189" s="288"/>
      <c r="BZC189" s="288"/>
      <c r="BZD189" s="289"/>
      <c r="BZE189" s="176" t="s">
        <v>86</v>
      </c>
      <c r="BZF189" s="359" t="s">
        <v>79</v>
      </c>
      <c r="BZG189" s="359"/>
      <c r="BZH189" s="359"/>
      <c r="BZI189" s="288"/>
      <c r="BZJ189" s="288"/>
      <c r="BZK189" s="288"/>
      <c r="BZL189" s="289"/>
      <c r="BZM189" s="176" t="s">
        <v>86</v>
      </c>
      <c r="BZN189" s="359" t="s">
        <v>79</v>
      </c>
      <c r="BZO189" s="359"/>
      <c r="BZP189" s="359"/>
      <c r="BZQ189" s="288"/>
      <c r="BZR189" s="288"/>
      <c r="BZS189" s="288"/>
      <c r="BZT189" s="289"/>
      <c r="BZU189" s="176" t="s">
        <v>86</v>
      </c>
      <c r="BZV189" s="359" t="s">
        <v>79</v>
      </c>
      <c r="BZW189" s="359"/>
      <c r="BZX189" s="359"/>
      <c r="BZY189" s="288"/>
      <c r="BZZ189" s="288"/>
      <c r="CAA189" s="288"/>
      <c r="CAB189" s="289"/>
      <c r="CAC189" s="176" t="s">
        <v>86</v>
      </c>
      <c r="CAD189" s="359" t="s">
        <v>79</v>
      </c>
      <c r="CAE189" s="359"/>
      <c r="CAF189" s="359"/>
      <c r="CAG189" s="288"/>
      <c r="CAH189" s="288"/>
      <c r="CAI189" s="288"/>
      <c r="CAJ189" s="289"/>
      <c r="CAK189" s="176" t="s">
        <v>86</v>
      </c>
      <c r="CAL189" s="359" t="s">
        <v>79</v>
      </c>
      <c r="CAM189" s="359"/>
      <c r="CAN189" s="359"/>
      <c r="CAO189" s="288"/>
      <c r="CAP189" s="288"/>
      <c r="CAQ189" s="288"/>
      <c r="CAR189" s="289"/>
      <c r="CAS189" s="176" t="s">
        <v>86</v>
      </c>
      <c r="CAT189" s="359" t="s">
        <v>79</v>
      </c>
      <c r="CAU189" s="359"/>
      <c r="CAV189" s="359"/>
      <c r="CAW189" s="288"/>
      <c r="CAX189" s="288"/>
      <c r="CAY189" s="288"/>
      <c r="CAZ189" s="289"/>
      <c r="CBA189" s="176" t="s">
        <v>86</v>
      </c>
      <c r="CBB189" s="359" t="s">
        <v>79</v>
      </c>
      <c r="CBC189" s="359"/>
      <c r="CBD189" s="359"/>
      <c r="CBE189" s="288"/>
      <c r="CBF189" s="288"/>
      <c r="CBG189" s="288"/>
      <c r="CBH189" s="289"/>
      <c r="CBI189" s="176" t="s">
        <v>86</v>
      </c>
      <c r="CBJ189" s="359" t="s">
        <v>79</v>
      </c>
      <c r="CBK189" s="359"/>
      <c r="CBL189" s="359"/>
      <c r="CBM189" s="288"/>
      <c r="CBN189" s="288"/>
      <c r="CBO189" s="288"/>
      <c r="CBP189" s="289"/>
      <c r="CBQ189" s="176" t="s">
        <v>86</v>
      </c>
      <c r="CBR189" s="359" t="s">
        <v>79</v>
      </c>
      <c r="CBS189" s="359"/>
      <c r="CBT189" s="359"/>
      <c r="CBU189" s="288"/>
      <c r="CBV189" s="288"/>
      <c r="CBW189" s="288"/>
      <c r="CBX189" s="289"/>
      <c r="CBY189" s="176" t="s">
        <v>86</v>
      </c>
      <c r="CBZ189" s="359" t="s">
        <v>79</v>
      </c>
      <c r="CCA189" s="359"/>
      <c r="CCB189" s="359"/>
      <c r="CCC189" s="288"/>
      <c r="CCD189" s="288"/>
      <c r="CCE189" s="288"/>
      <c r="CCF189" s="289"/>
      <c r="CCG189" s="176" t="s">
        <v>86</v>
      </c>
      <c r="CCH189" s="359" t="s">
        <v>79</v>
      </c>
      <c r="CCI189" s="359"/>
      <c r="CCJ189" s="359"/>
      <c r="CCK189" s="288"/>
      <c r="CCL189" s="288"/>
      <c r="CCM189" s="288"/>
      <c r="CCN189" s="289"/>
      <c r="CCO189" s="176" t="s">
        <v>86</v>
      </c>
      <c r="CCP189" s="359" t="s">
        <v>79</v>
      </c>
      <c r="CCQ189" s="359"/>
      <c r="CCR189" s="359"/>
      <c r="CCS189" s="288"/>
      <c r="CCT189" s="288"/>
      <c r="CCU189" s="288"/>
      <c r="CCV189" s="289"/>
      <c r="CCW189" s="176" t="s">
        <v>86</v>
      </c>
      <c r="CCX189" s="359" t="s">
        <v>79</v>
      </c>
      <c r="CCY189" s="359"/>
      <c r="CCZ189" s="359"/>
      <c r="CDA189" s="288"/>
      <c r="CDB189" s="288"/>
      <c r="CDC189" s="288"/>
      <c r="CDD189" s="289"/>
      <c r="CDE189" s="176" t="s">
        <v>86</v>
      </c>
      <c r="CDF189" s="359" t="s">
        <v>79</v>
      </c>
      <c r="CDG189" s="359"/>
      <c r="CDH189" s="359"/>
      <c r="CDI189" s="288"/>
      <c r="CDJ189" s="288"/>
      <c r="CDK189" s="288"/>
      <c r="CDL189" s="289"/>
      <c r="CDM189" s="176" t="s">
        <v>86</v>
      </c>
      <c r="CDN189" s="359" t="s">
        <v>79</v>
      </c>
      <c r="CDO189" s="359"/>
      <c r="CDP189" s="359"/>
      <c r="CDQ189" s="288"/>
      <c r="CDR189" s="288"/>
      <c r="CDS189" s="288"/>
      <c r="CDT189" s="289"/>
      <c r="CDU189" s="176" t="s">
        <v>86</v>
      </c>
      <c r="CDV189" s="359" t="s">
        <v>79</v>
      </c>
      <c r="CDW189" s="359"/>
      <c r="CDX189" s="359"/>
      <c r="CDY189" s="288"/>
      <c r="CDZ189" s="288"/>
      <c r="CEA189" s="288"/>
      <c r="CEB189" s="289"/>
      <c r="CEC189" s="176" t="s">
        <v>86</v>
      </c>
      <c r="CED189" s="359" t="s">
        <v>79</v>
      </c>
      <c r="CEE189" s="359"/>
      <c r="CEF189" s="359"/>
      <c r="CEG189" s="288"/>
      <c r="CEH189" s="288"/>
      <c r="CEI189" s="288"/>
      <c r="CEJ189" s="289"/>
      <c r="CEK189" s="176" t="s">
        <v>86</v>
      </c>
      <c r="CEL189" s="359" t="s">
        <v>79</v>
      </c>
      <c r="CEM189" s="359"/>
      <c r="CEN189" s="359"/>
      <c r="CEO189" s="288"/>
      <c r="CEP189" s="288"/>
      <c r="CEQ189" s="288"/>
      <c r="CER189" s="289"/>
      <c r="CES189" s="176" t="s">
        <v>86</v>
      </c>
      <c r="CET189" s="359" t="s">
        <v>79</v>
      </c>
      <c r="CEU189" s="359"/>
      <c r="CEV189" s="359"/>
      <c r="CEW189" s="288"/>
      <c r="CEX189" s="288"/>
      <c r="CEY189" s="288"/>
      <c r="CEZ189" s="289"/>
      <c r="CFA189" s="176" t="s">
        <v>86</v>
      </c>
      <c r="CFB189" s="359" t="s">
        <v>79</v>
      </c>
      <c r="CFC189" s="359"/>
      <c r="CFD189" s="359"/>
      <c r="CFE189" s="288"/>
      <c r="CFF189" s="288"/>
      <c r="CFG189" s="288"/>
      <c r="CFH189" s="289"/>
      <c r="CFI189" s="176" t="s">
        <v>86</v>
      </c>
      <c r="CFJ189" s="359" t="s">
        <v>79</v>
      </c>
      <c r="CFK189" s="359"/>
      <c r="CFL189" s="359"/>
      <c r="CFM189" s="288"/>
      <c r="CFN189" s="288"/>
      <c r="CFO189" s="288"/>
      <c r="CFP189" s="289"/>
      <c r="CFQ189" s="176" t="s">
        <v>86</v>
      </c>
      <c r="CFR189" s="359" t="s">
        <v>79</v>
      </c>
      <c r="CFS189" s="359"/>
      <c r="CFT189" s="359"/>
      <c r="CFU189" s="288"/>
      <c r="CFV189" s="288"/>
      <c r="CFW189" s="288"/>
      <c r="CFX189" s="289"/>
      <c r="CFY189" s="176" t="s">
        <v>86</v>
      </c>
      <c r="CFZ189" s="359" t="s">
        <v>79</v>
      </c>
      <c r="CGA189" s="359"/>
      <c r="CGB189" s="359"/>
      <c r="CGC189" s="288"/>
      <c r="CGD189" s="288"/>
      <c r="CGE189" s="288"/>
      <c r="CGF189" s="289"/>
      <c r="CGG189" s="176" t="s">
        <v>86</v>
      </c>
      <c r="CGH189" s="359" t="s">
        <v>79</v>
      </c>
      <c r="CGI189" s="359"/>
      <c r="CGJ189" s="359"/>
      <c r="CGK189" s="288"/>
      <c r="CGL189" s="288"/>
      <c r="CGM189" s="288"/>
      <c r="CGN189" s="289"/>
      <c r="CGO189" s="176" t="s">
        <v>86</v>
      </c>
      <c r="CGP189" s="359" t="s">
        <v>79</v>
      </c>
      <c r="CGQ189" s="359"/>
      <c r="CGR189" s="359"/>
      <c r="CGS189" s="288"/>
      <c r="CGT189" s="288"/>
      <c r="CGU189" s="288"/>
      <c r="CGV189" s="289"/>
      <c r="CGW189" s="176" t="s">
        <v>86</v>
      </c>
      <c r="CGX189" s="359" t="s">
        <v>79</v>
      </c>
      <c r="CGY189" s="359"/>
      <c r="CGZ189" s="359"/>
      <c r="CHA189" s="288"/>
      <c r="CHB189" s="288"/>
      <c r="CHC189" s="288"/>
      <c r="CHD189" s="289"/>
      <c r="CHE189" s="176" t="s">
        <v>86</v>
      </c>
      <c r="CHF189" s="359" t="s">
        <v>79</v>
      </c>
      <c r="CHG189" s="359"/>
      <c r="CHH189" s="359"/>
      <c r="CHI189" s="288"/>
      <c r="CHJ189" s="288"/>
      <c r="CHK189" s="288"/>
      <c r="CHL189" s="289"/>
      <c r="CHM189" s="176" t="s">
        <v>86</v>
      </c>
      <c r="CHN189" s="359" t="s">
        <v>79</v>
      </c>
      <c r="CHO189" s="359"/>
      <c r="CHP189" s="359"/>
      <c r="CHQ189" s="288"/>
      <c r="CHR189" s="288"/>
      <c r="CHS189" s="288"/>
      <c r="CHT189" s="289"/>
      <c r="CHU189" s="176" t="s">
        <v>86</v>
      </c>
      <c r="CHV189" s="359" t="s">
        <v>79</v>
      </c>
      <c r="CHW189" s="359"/>
      <c r="CHX189" s="359"/>
      <c r="CHY189" s="288"/>
      <c r="CHZ189" s="288"/>
      <c r="CIA189" s="288"/>
      <c r="CIB189" s="289"/>
      <c r="CIC189" s="176" t="s">
        <v>86</v>
      </c>
      <c r="CID189" s="359" t="s">
        <v>79</v>
      </c>
      <c r="CIE189" s="359"/>
      <c r="CIF189" s="359"/>
      <c r="CIG189" s="288"/>
      <c r="CIH189" s="288"/>
      <c r="CII189" s="288"/>
      <c r="CIJ189" s="289"/>
      <c r="CIK189" s="176" t="s">
        <v>86</v>
      </c>
      <c r="CIL189" s="359" t="s">
        <v>79</v>
      </c>
      <c r="CIM189" s="359"/>
      <c r="CIN189" s="359"/>
      <c r="CIO189" s="288"/>
      <c r="CIP189" s="288"/>
      <c r="CIQ189" s="288"/>
      <c r="CIR189" s="289"/>
      <c r="CIS189" s="176" t="s">
        <v>86</v>
      </c>
      <c r="CIT189" s="359" t="s">
        <v>79</v>
      </c>
      <c r="CIU189" s="359"/>
      <c r="CIV189" s="359"/>
      <c r="CIW189" s="288"/>
      <c r="CIX189" s="288"/>
      <c r="CIY189" s="288"/>
      <c r="CIZ189" s="289"/>
      <c r="CJA189" s="176" t="s">
        <v>86</v>
      </c>
      <c r="CJB189" s="359" t="s">
        <v>79</v>
      </c>
      <c r="CJC189" s="359"/>
      <c r="CJD189" s="359"/>
      <c r="CJE189" s="288"/>
      <c r="CJF189" s="288"/>
      <c r="CJG189" s="288"/>
      <c r="CJH189" s="289"/>
      <c r="CJI189" s="176" t="s">
        <v>86</v>
      </c>
      <c r="CJJ189" s="359" t="s">
        <v>79</v>
      </c>
      <c r="CJK189" s="359"/>
      <c r="CJL189" s="359"/>
      <c r="CJM189" s="288"/>
      <c r="CJN189" s="288"/>
      <c r="CJO189" s="288"/>
      <c r="CJP189" s="289"/>
      <c r="CJQ189" s="176" t="s">
        <v>86</v>
      </c>
      <c r="CJR189" s="359" t="s">
        <v>79</v>
      </c>
      <c r="CJS189" s="359"/>
      <c r="CJT189" s="359"/>
      <c r="CJU189" s="288"/>
      <c r="CJV189" s="288"/>
      <c r="CJW189" s="288"/>
      <c r="CJX189" s="289"/>
      <c r="CJY189" s="176" t="s">
        <v>86</v>
      </c>
      <c r="CJZ189" s="359" t="s">
        <v>79</v>
      </c>
      <c r="CKA189" s="359"/>
      <c r="CKB189" s="359"/>
      <c r="CKC189" s="288"/>
      <c r="CKD189" s="288"/>
      <c r="CKE189" s="288"/>
      <c r="CKF189" s="289"/>
      <c r="CKG189" s="176" t="s">
        <v>86</v>
      </c>
      <c r="CKH189" s="359" t="s">
        <v>79</v>
      </c>
      <c r="CKI189" s="359"/>
      <c r="CKJ189" s="359"/>
      <c r="CKK189" s="288"/>
      <c r="CKL189" s="288"/>
      <c r="CKM189" s="288"/>
      <c r="CKN189" s="289"/>
      <c r="CKO189" s="176" t="s">
        <v>86</v>
      </c>
      <c r="CKP189" s="359" t="s">
        <v>79</v>
      </c>
      <c r="CKQ189" s="359"/>
      <c r="CKR189" s="359"/>
      <c r="CKS189" s="288"/>
      <c r="CKT189" s="288"/>
      <c r="CKU189" s="288"/>
      <c r="CKV189" s="289"/>
      <c r="CKW189" s="176" t="s">
        <v>86</v>
      </c>
      <c r="CKX189" s="359" t="s">
        <v>79</v>
      </c>
      <c r="CKY189" s="359"/>
      <c r="CKZ189" s="359"/>
      <c r="CLA189" s="288"/>
      <c r="CLB189" s="288"/>
      <c r="CLC189" s="288"/>
      <c r="CLD189" s="289"/>
      <c r="CLE189" s="176" t="s">
        <v>86</v>
      </c>
      <c r="CLF189" s="359" t="s">
        <v>79</v>
      </c>
      <c r="CLG189" s="359"/>
      <c r="CLH189" s="359"/>
      <c r="CLI189" s="288"/>
      <c r="CLJ189" s="288"/>
      <c r="CLK189" s="288"/>
      <c r="CLL189" s="289"/>
      <c r="CLM189" s="176" t="s">
        <v>86</v>
      </c>
      <c r="CLN189" s="359" t="s">
        <v>79</v>
      </c>
      <c r="CLO189" s="359"/>
      <c r="CLP189" s="359"/>
      <c r="CLQ189" s="288"/>
      <c r="CLR189" s="288"/>
      <c r="CLS189" s="288"/>
      <c r="CLT189" s="289"/>
      <c r="CLU189" s="176" t="s">
        <v>86</v>
      </c>
      <c r="CLV189" s="359" t="s">
        <v>79</v>
      </c>
      <c r="CLW189" s="359"/>
      <c r="CLX189" s="359"/>
      <c r="CLY189" s="288"/>
      <c r="CLZ189" s="288"/>
      <c r="CMA189" s="288"/>
      <c r="CMB189" s="289"/>
      <c r="CMC189" s="176" t="s">
        <v>86</v>
      </c>
      <c r="CMD189" s="359" t="s">
        <v>79</v>
      </c>
      <c r="CME189" s="359"/>
      <c r="CMF189" s="359"/>
      <c r="CMG189" s="288"/>
      <c r="CMH189" s="288"/>
      <c r="CMI189" s="288"/>
      <c r="CMJ189" s="289"/>
      <c r="CMK189" s="176" t="s">
        <v>86</v>
      </c>
      <c r="CML189" s="359" t="s">
        <v>79</v>
      </c>
      <c r="CMM189" s="359"/>
      <c r="CMN189" s="359"/>
      <c r="CMO189" s="288"/>
      <c r="CMP189" s="288"/>
      <c r="CMQ189" s="288"/>
      <c r="CMR189" s="289"/>
      <c r="CMS189" s="176" t="s">
        <v>86</v>
      </c>
      <c r="CMT189" s="359" t="s">
        <v>79</v>
      </c>
      <c r="CMU189" s="359"/>
      <c r="CMV189" s="359"/>
      <c r="CMW189" s="288"/>
      <c r="CMX189" s="288"/>
      <c r="CMY189" s="288"/>
      <c r="CMZ189" s="289"/>
      <c r="CNA189" s="176" t="s">
        <v>86</v>
      </c>
      <c r="CNB189" s="359" t="s">
        <v>79</v>
      </c>
      <c r="CNC189" s="359"/>
      <c r="CND189" s="359"/>
      <c r="CNE189" s="288"/>
      <c r="CNF189" s="288"/>
      <c r="CNG189" s="288"/>
      <c r="CNH189" s="289"/>
      <c r="CNI189" s="176" t="s">
        <v>86</v>
      </c>
      <c r="CNJ189" s="359" t="s">
        <v>79</v>
      </c>
      <c r="CNK189" s="359"/>
      <c r="CNL189" s="359"/>
      <c r="CNM189" s="288"/>
      <c r="CNN189" s="288"/>
      <c r="CNO189" s="288"/>
      <c r="CNP189" s="289"/>
      <c r="CNQ189" s="176" t="s">
        <v>86</v>
      </c>
      <c r="CNR189" s="359" t="s">
        <v>79</v>
      </c>
      <c r="CNS189" s="359"/>
      <c r="CNT189" s="359"/>
      <c r="CNU189" s="288"/>
      <c r="CNV189" s="288"/>
      <c r="CNW189" s="288"/>
      <c r="CNX189" s="289"/>
      <c r="CNY189" s="176" t="s">
        <v>86</v>
      </c>
      <c r="CNZ189" s="359" t="s">
        <v>79</v>
      </c>
      <c r="COA189" s="359"/>
      <c r="COB189" s="359"/>
      <c r="COC189" s="288"/>
      <c r="COD189" s="288"/>
      <c r="COE189" s="288"/>
      <c r="COF189" s="289"/>
      <c r="COG189" s="176" t="s">
        <v>86</v>
      </c>
      <c r="COH189" s="359" t="s">
        <v>79</v>
      </c>
      <c r="COI189" s="359"/>
      <c r="COJ189" s="359"/>
      <c r="COK189" s="288"/>
      <c r="COL189" s="288"/>
      <c r="COM189" s="288"/>
      <c r="CON189" s="289"/>
      <c r="COO189" s="176" t="s">
        <v>86</v>
      </c>
      <c r="COP189" s="359" t="s">
        <v>79</v>
      </c>
      <c r="COQ189" s="359"/>
      <c r="COR189" s="359"/>
      <c r="COS189" s="288"/>
      <c r="COT189" s="288"/>
      <c r="COU189" s="288"/>
      <c r="COV189" s="289"/>
      <c r="COW189" s="176" t="s">
        <v>86</v>
      </c>
      <c r="COX189" s="359" t="s">
        <v>79</v>
      </c>
      <c r="COY189" s="359"/>
      <c r="COZ189" s="359"/>
      <c r="CPA189" s="288"/>
      <c r="CPB189" s="288"/>
      <c r="CPC189" s="288"/>
      <c r="CPD189" s="289"/>
      <c r="CPE189" s="176" t="s">
        <v>86</v>
      </c>
      <c r="CPF189" s="359" t="s">
        <v>79</v>
      </c>
      <c r="CPG189" s="359"/>
      <c r="CPH189" s="359"/>
      <c r="CPI189" s="288"/>
      <c r="CPJ189" s="288"/>
      <c r="CPK189" s="288"/>
      <c r="CPL189" s="289"/>
      <c r="CPM189" s="176" t="s">
        <v>86</v>
      </c>
      <c r="CPN189" s="359" t="s">
        <v>79</v>
      </c>
      <c r="CPO189" s="359"/>
      <c r="CPP189" s="359"/>
      <c r="CPQ189" s="288"/>
      <c r="CPR189" s="288"/>
      <c r="CPS189" s="288"/>
      <c r="CPT189" s="289"/>
      <c r="CPU189" s="176" t="s">
        <v>86</v>
      </c>
      <c r="CPV189" s="359" t="s">
        <v>79</v>
      </c>
      <c r="CPW189" s="359"/>
      <c r="CPX189" s="359"/>
      <c r="CPY189" s="288"/>
      <c r="CPZ189" s="288"/>
      <c r="CQA189" s="288"/>
      <c r="CQB189" s="289"/>
      <c r="CQC189" s="176" t="s">
        <v>86</v>
      </c>
      <c r="CQD189" s="359" t="s">
        <v>79</v>
      </c>
      <c r="CQE189" s="359"/>
      <c r="CQF189" s="359"/>
      <c r="CQG189" s="288"/>
      <c r="CQH189" s="288"/>
      <c r="CQI189" s="288"/>
      <c r="CQJ189" s="289"/>
      <c r="CQK189" s="176" t="s">
        <v>86</v>
      </c>
      <c r="CQL189" s="359" t="s">
        <v>79</v>
      </c>
      <c r="CQM189" s="359"/>
      <c r="CQN189" s="359"/>
      <c r="CQO189" s="288"/>
      <c r="CQP189" s="288"/>
      <c r="CQQ189" s="288"/>
      <c r="CQR189" s="289"/>
      <c r="CQS189" s="176" t="s">
        <v>86</v>
      </c>
      <c r="CQT189" s="359" t="s">
        <v>79</v>
      </c>
      <c r="CQU189" s="359"/>
      <c r="CQV189" s="359"/>
      <c r="CQW189" s="288"/>
      <c r="CQX189" s="288"/>
      <c r="CQY189" s="288"/>
      <c r="CQZ189" s="289"/>
      <c r="CRA189" s="176" t="s">
        <v>86</v>
      </c>
      <c r="CRB189" s="359" t="s">
        <v>79</v>
      </c>
      <c r="CRC189" s="359"/>
      <c r="CRD189" s="359"/>
      <c r="CRE189" s="288"/>
      <c r="CRF189" s="288"/>
      <c r="CRG189" s="288"/>
      <c r="CRH189" s="289"/>
      <c r="CRI189" s="176" t="s">
        <v>86</v>
      </c>
      <c r="CRJ189" s="359" t="s">
        <v>79</v>
      </c>
      <c r="CRK189" s="359"/>
      <c r="CRL189" s="359"/>
      <c r="CRM189" s="288"/>
      <c r="CRN189" s="288"/>
      <c r="CRO189" s="288"/>
      <c r="CRP189" s="289"/>
      <c r="CRQ189" s="176" t="s">
        <v>86</v>
      </c>
      <c r="CRR189" s="359" t="s">
        <v>79</v>
      </c>
      <c r="CRS189" s="359"/>
      <c r="CRT189" s="359"/>
      <c r="CRU189" s="288"/>
      <c r="CRV189" s="288"/>
      <c r="CRW189" s="288"/>
      <c r="CRX189" s="289"/>
      <c r="CRY189" s="176" t="s">
        <v>86</v>
      </c>
      <c r="CRZ189" s="359" t="s">
        <v>79</v>
      </c>
      <c r="CSA189" s="359"/>
      <c r="CSB189" s="359"/>
      <c r="CSC189" s="288"/>
      <c r="CSD189" s="288"/>
      <c r="CSE189" s="288"/>
      <c r="CSF189" s="289"/>
      <c r="CSG189" s="176" t="s">
        <v>86</v>
      </c>
      <c r="CSH189" s="359" t="s">
        <v>79</v>
      </c>
      <c r="CSI189" s="359"/>
      <c r="CSJ189" s="359"/>
      <c r="CSK189" s="288"/>
      <c r="CSL189" s="288"/>
      <c r="CSM189" s="288"/>
      <c r="CSN189" s="289"/>
      <c r="CSO189" s="176" t="s">
        <v>86</v>
      </c>
      <c r="CSP189" s="359" t="s">
        <v>79</v>
      </c>
      <c r="CSQ189" s="359"/>
      <c r="CSR189" s="359"/>
      <c r="CSS189" s="288"/>
      <c r="CST189" s="288"/>
      <c r="CSU189" s="288"/>
      <c r="CSV189" s="289"/>
      <c r="CSW189" s="176" t="s">
        <v>86</v>
      </c>
      <c r="CSX189" s="359" t="s">
        <v>79</v>
      </c>
      <c r="CSY189" s="359"/>
      <c r="CSZ189" s="359"/>
      <c r="CTA189" s="288"/>
      <c r="CTB189" s="288"/>
      <c r="CTC189" s="288"/>
      <c r="CTD189" s="289"/>
      <c r="CTE189" s="176" t="s">
        <v>86</v>
      </c>
      <c r="CTF189" s="359" t="s">
        <v>79</v>
      </c>
      <c r="CTG189" s="359"/>
      <c r="CTH189" s="359"/>
      <c r="CTI189" s="288"/>
      <c r="CTJ189" s="288"/>
      <c r="CTK189" s="288"/>
      <c r="CTL189" s="289"/>
      <c r="CTM189" s="176" t="s">
        <v>86</v>
      </c>
      <c r="CTN189" s="359" t="s">
        <v>79</v>
      </c>
      <c r="CTO189" s="359"/>
      <c r="CTP189" s="359"/>
      <c r="CTQ189" s="288"/>
      <c r="CTR189" s="288"/>
      <c r="CTS189" s="288"/>
      <c r="CTT189" s="289"/>
      <c r="CTU189" s="176" t="s">
        <v>86</v>
      </c>
      <c r="CTV189" s="359" t="s">
        <v>79</v>
      </c>
      <c r="CTW189" s="359"/>
      <c r="CTX189" s="359"/>
      <c r="CTY189" s="288"/>
      <c r="CTZ189" s="288"/>
      <c r="CUA189" s="288"/>
      <c r="CUB189" s="289"/>
      <c r="CUC189" s="176" t="s">
        <v>86</v>
      </c>
      <c r="CUD189" s="359" t="s">
        <v>79</v>
      </c>
      <c r="CUE189" s="359"/>
      <c r="CUF189" s="359"/>
      <c r="CUG189" s="288"/>
      <c r="CUH189" s="288"/>
      <c r="CUI189" s="288"/>
      <c r="CUJ189" s="289"/>
      <c r="CUK189" s="176" t="s">
        <v>86</v>
      </c>
      <c r="CUL189" s="359" t="s">
        <v>79</v>
      </c>
      <c r="CUM189" s="359"/>
      <c r="CUN189" s="359"/>
      <c r="CUO189" s="288"/>
      <c r="CUP189" s="288"/>
      <c r="CUQ189" s="288"/>
      <c r="CUR189" s="289"/>
      <c r="CUS189" s="176" t="s">
        <v>86</v>
      </c>
      <c r="CUT189" s="359" t="s">
        <v>79</v>
      </c>
      <c r="CUU189" s="359"/>
      <c r="CUV189" s="359"/>
      <c r="CUW189" s="288"/>
      <c r="CUX189" s="288"/>
      <c r="CUY189" s="288"/>
      <c r="CUZ189" s="289"/>
      <c r="CVA189" s="176" t="s">
        <v>86</v>
      </c>
      <c r="CVB189" s="359" t="s">
        <v>79</v>
      </c>
      <c r="CVC189" s="359"/>
      <c r="CVD189" s="359"/>
      <c r="CVE189" s="288"/>
      <c r="CVF189" s="288"/>
      <c r="CVG189" s="288"/>
      <c r="CVH189" s="289"/>
      <c r="CVI189" s="176" t="s">
        <v>86</v>
      </c>
      <c r="CVJ189" s="359" t="s">
        <v>79</v>
      </c>
      <c r="CVK189" s="359"/>
      <c r="CVL189" s="359"/>
      <c r="CVM189" s="288"/>
      <c r="CVN189" s="288"/>
      <c r="CVO189" s="288"/>
      <c r="CVP189" s="289"/>
      <c r="CVQ189" s="176" t="s">
        <v>86</v>
      </c>
      <c r="CVR189" s="359" t="s">
        <v>79</v>
      </c>
      <c r="CVS189" s="359"/>
      <c r="CVT189" s="359"/>
      <c r="CVU189" s="288"/>
      <c r="CVV189" s="288"/>
      <c r="CVW189" s="288"/>
      <c r="CVX189" s="289"/>
      <c r="CVY189" s="176" t="s">
        <v>86</v>
      </c>
      <c r="CVZ189" s="359" t="s">
        <v>79</v>
      </c>
      <c r="CWA189" s="359"/>
      <c r="CWB189" s="359"/>
      <c r="CWC189" s="288"/>
      <c r="CWD189" s="288"/>
      <c r="CWE189" s="288"/>
      <c r="CWF189" s="289"/>
      <c r="CWG189" s="176" t="s">
        <v>86</v>
      </c>
      <c r="CWH189" s="359" t="s">
        <v>79</v>
      </c>
      <c r="CWI189" s="359"/>
      <c r="CWJ189" s="359"/>
      <c r="CWK189" s="288"/>
      <c r="CWL189" s="288"/>
      <c r="CWM189" s="288"/>
      <c r="CWN189" s="289"/>
      <c r="CWO189" s="176" t="s">
        <v>86</v>
      </c>
      <c r="CWP189" s="359" t="s">
        <v>79</v>
      </c>
      <c r="CWQ189" s="359"/>
      <c r="CWR189" s="359"/>
      <c r="CWS189" s="288"/>
      <c r="CWT189" s="288"/>
      <c r="CWU189" s="288"/>
      <c r="CWV189" s="289"/>
      <c r="CWW189" s="176" t="s">
        <v>86</v>
      </c>
      <c r="CWX189" s="359" t="s">
        <v>79</v>
      </c>
      <c r="CWY189" s="359"/>
      <c r="CWZ189" s="359"/>
      <c r="CXA189" s="288"/>
      <c r="CXB189" s="288"/>
      <c r="CXC189" s="288"/>
      <c r="CXD189" s="289"/>
      <c r="CXE189" s="176" t="s">
        <v>86</v>
      </c>
      <c r="CXF189" s="359" t="s">
        <v>79</v>
      </c>
      <c r="CXG189" s="359"/>
      <c r="CXH189" s="359"/>
      <c r="CXI189" s="288"/>
      <c r="CXJ189" s="288"/>
      <c r="CXK189" s="288"/>
      <c r="CXL189" s="289"/>
      <c r="CXM189" s="176" t="s">
        <v>86</v>
      </c>
      <c r="CXN189" s="359" t="s">
        <v>79</v>
      </c>
      <c r="CXO189" s="359"/>
      <c r="CXP189" s="359"/>
      <c r="CXQ189" s="288"/>
      <c r="CXR189" s="288"/>
      <c r="CXS189" s="288"/>
      <c r="CXT189" s="289"/>
      <c r="CXU189" s="176" t="s">
        <v>86</v>
      </c>
      <c r="CXV189" s="359" t="s">
        <v>79</v>
      </c>
      <c r="CXW189" s="359"/>
      <c r="CXX189" s="359"/>
      <c r="CXY189" s="288"/>
      <c r="CXZ189" s="288"/>
      <c r="CYA189" s="288"/>
      <c r="CYB189" s="289"/>
      <c r="CYC189" s="176" t="s">
        <v>86</v>
      </c>
      <c r="CYD189" s="359" t="s">
        <v>79</v>
      </c>
      <c r="CYE189" s="359"/>
      <c r="CYF189" s="359"/>
      <c r="CYG189" s="288"/>
      <c r="CYH189" s="288"/>
      <c r="CYI189" s="288"/>
      <c r="CYJ189" s="289"/>
      <c r="CYK189" s="176" t="s">
        <v>86</v>
      </c>
      <c r="CYL189" s="359" t="s">
        <v>79</v>
      </c>
      <c r="CYM189" s="359"/>
      <c r="CYN189" s="359"/>
      <c r="CYO189" s="288"/>
      <c r="CYP189" s="288"/>
      <c r="CYQ189" s="288"/>
      <c r="CYR189" s="289"/>
      <c r="CYS189" s="176" t="s">
        <v>86</v>
      </c>
      <c r="CYT189" s="359" t="s">
        <v>79</v>
      </c>
      <c r="CYU189" s="359"/>
      <c r="CYV189" s="359"/>
      <c r="CYW189" s="288"/>
      <c r="CYX189" s="288"/>
      <c r="CYY189" s="288"/>
      <c r="CYZ189" s="289"/>
      <c r="CZA189" s="176" t="s">
        <v>86</v>
      </c>
      <c r="CZB189" s="359" t="s">
        <v>79</v>
      </c>
      <c r="CZC189" s="359"/>
      <c r="CZD189" s="359"/>
      <c r="CZE189" s="288"/>
      <c r="CZF189" s="288"/>
      <c r="CZG189" s="288"/>
      <c r="CZH189" s="289"/>
      <c r="CZI189" s="176" t="s">
        <v>86</v>
      </c>
      <c r="CZJ189" s="359" t="s">
        <v>79</v>
      </c>
      <c r="CZK189" s="359"/>
      <c r="CZL189" s="359"/>
      <c r="CZM189" s="288"/>
      <c r="CZN189" s="288"/>
      <c r="CZO189" s="288"/>
      <c r="CZP189" s="289"/>
      <c r="CZQ189" s="176" t="s">
        <v>86</v>
      </c>
      <c r="CZR189" s="359" t="s">
        <v>79</v>
      </c>
      <c r="CZS189" s="359"/>
      <c r="CZT189" s="359"/>
      <c r="CZU189" s="288"/>
      <c r="CZV189" s="288"/>
      <c r="CZW189" s="288"/>
      <c r="CZX189" s="289"/>
      <c r="CZY189" s="176" t="s">
        <v>86</v>
      </c>
      <c r="CZZ189" s="359" t="s">
        <v>79</v>
      </c>
      <c r="DAA189" s="359"/>
      <c r="DAB189" s="359"/>
      <c r="DAC189" s="288"/>
      <c r="DAD189" s="288"/>
      <c r="DAE189" s="288"/>
      <c r="DAF189" s="289"/>
      <c r="DAG189" s="176" t="s">
        <v>86</v>
      </c>
      <c r="DAH189" s="359" t="s">
        <v>79</v>
      </c>
      <c r="DAI189" s="359"/>
      <c r="DAJ189" s="359"/>
      <c r="DAK189" s="288"/>
      <c r="DAL189" s="288"/>
      <c r="DAM189" s="288"/>
      <c r="DAN189" s="289"/>
      <c r="DAO189" s="176" t="s">
        <v>86</v>
      </c>
      <c r="DAP189" s="359" t="s">
        <v>79</v>
      </c>
      <c r="DAQ189" s="359"/>
      <c r="DAR189" s="359"/>
      <c r="DAS189" s="288"/>
      <c r="DAT189" s="288"/>
      <c r="DAU189" s="288"/>
      <c r="DAV189" s="289"/>
      <c r="DAW189" s="176" t="s">
        <v>86</v>
      </c>
      <c r="DAX189" s="359" t="s">
        <v>79</v>
      </c>
      <c r="DAY189" s="359"/>
      <c r="DAZ189" s="359"/>
      <c r="DBA189" s="288"/>
      <c r="DBB189" s="288"/>
      <c r="DBC189" s="288"/>
      <c r="DBD189" s="289"/>
      <c r="DBE189" s="176" t="s">
        <v>86</v>
      </c>
      <c r="DBF189" s="359" t="s">
        <v>79</v>
      </c>
      <c r="DBG189" s="359"/>
      <c r="DBH189" s="359"/>
      <c r="DBI189" s="288"/>
      <c r="DBJ189" s="288"/>
      <c r="DBK189" s="288"/>
      <c r="DBL189" s="289"/>
      <c r="DBM189" s="176" t="s">
        <v>86</v>
      </c>
      <c r="DBN189" s="359" t="s">
        <v>79</v>
      </c>
      <c r="DBO189" s="359"/>
      <c r="DBP189" s="359"/>
      <c r="DBQ189" s="288"/>
      <c r="DBR189" s="288"/>
      <c r="DBS189" s="288"/>
      <c r="DBT189" s="289"/>
      <c r="DBU189" s="176" t="s">
        <v>86</v>
      </c>
      <c r="DBV189" s="359" t="s">
        <v>79</v>
      </c>
      <c r="DBW189" s="359"/>
      <c r="DBX189" s="359"/>
      <c r="DBY189" s="288"/>
      <c r="DBZ189" s="288"/>
      <c r="DCA189" s="288"/>
      <c r="DCB189" s="289"/>
      <c r="DCC189" s="176" t="s">
        <v>86</v>
      </c>
      <c r="DCD189" s="359" t="s">
        <v>79</v>
      </c>
      <c r="DCE189" s="359"/>
      <c r="DCF189" s="359"/>
      <c r="DCG189" s="288"/>
      <c r="DCH189" s="288"/>
      <c r="DCI189" s="288"/>
      <c r="DCJ189" s="289"/>
      <c r="DCK189" s="176" t="s">
        <v>86</v>
      </c>
      <c r="DCL189" s="359" t="s">
        <v>79</v>
      </c>
      <c r="DCM189" s="359"/>
      <c r="DCN189" s="359"/>
      <c r="DCO189" s="288"/>
      <c r="DCP189" s="288"/>
      <c r="DCQ189" s="288"/>
      <c r="DCR189" s="289"/>
      <c r="DCS189" s="176" t="s">
        <v>86</v>
      </c>
      <c r="DCT189" s="359" t="s">
        <v>79</v>
      </c>
      <c r="DCU189" s="359"/>
      <c r="DCV189" s="359"/>
      <c r="DCW189" s="288"/>
      <c r="DCX189" s="288"/>
      <c r="DCY189" s="288"/>
      <c r="DCZ189" s="289"/>
      <c r="DDA189" s="176" t="s">
        <v>86</v>
      </c>
      <c r="DDB189" s="359" t="s">
        <v>79</v>
      </c>
      <c r="DDC189" s="359"/>
      <c r="DDD189" s="359"/>
      <c r="DDE189" s="288"/>
      <c r="DDF189" s="288"/>
      <c r="DDG189" s="288"/>
      <c r="DDH189" s="289"/>
      <c r="DDI189" s="176" t="s">
        <v>86</v>
      </c>
      <c r="DDJ189" s="359" t="s">
        <v>79</v>
      </c>
      <c r="DDK189" s="359"/>
      <c r="DDL189" s="359"/>
      <c r="DDM189" s="288"/>
      <c r="DDN189" s="288"/>
      <c r="DDO189" s="288"/>
      <c r="DDP189" s="289"/>
      <c r="DDQ189" s="176" t="s">
        <v>86</v>
      </c>
      <c r="DDR189" s="359" t="s">
        <v>79</v>
      </c>
      <c r="DDS189" s="359"/>
      <c r="DDT189" s="359"/>
      <c r="DDU189" s="288"/>
      <c r="DDV189" s="288"/>
      <c r="DDW189" s="288"/>
      <c r="DDX189" s="289"/>
      <c r="DDY189" s="176" t="s">
        <v>86</v>
      </c>
      <c r="DDZ189" s="359" t="s">
        <v>79</v>
      </c>
      <c r="DEA189" s="359"/>
      <c r="DEB189" s="359"/>
      <c r="DEC189" s="288"/>
      <c r="DED189" s="288"/>
      <c r="DEE189" s="288"/>
      <c r="DEF189" s="289"/>
      <c r="DEG189" s="176" t="s">
        <v>86</v>
      </c>
      <c r="DEH189" s="359" t="s">
        <v>79</v>
      </c>
      <c r="DEI189" s="359"/>
      <c r="DEJ189" s="359"/>
      <c r="DEK189" s="288"/>
      <c r="DEL189" s="288"/>
      <c r="DEM189" s="288"/>
      <c r="DEN189" s="289"/>
      <c r="DEO189" s="176" t="s">
        <v>86</v>
      </c>
      <c r="DEP189" s="359" t="s">
        <v>79</v>
      </c>
      <c r="DEQ189" s="359"/>
      <c r="DER189" s="359"/>
      <c r="DES189" s="288"/>
      <c r="DET189" s="288"/>
      <c r="DEU189" s="288"/>
      <c r="DEV189" s="289"/>
      <c r="DEW189" s="176" t="s">
        <v>86</v>
      </c>
      <c r="DEX189" s="359" t="s">
        <v>79</v>
      </c>
      <c r="DEY189" s="359"/>
      <c r="DEZ189" s="359"/>
      <c r="DFA189" s="288"/>
      <c r="DFB189" s="288"/>
      <c r="DFC189" s="288"/>
      <c r="DFD189" s="289"/>
      <c r="DFE189" s="176" t="s">
        <v>86</v>
      </c>
      <c r="DFF189" s="359" t="s">
        <v>79</v>
      </c>
      <c r="DFG189" s="359"/>
      <c r="DFH189" s="359"/>
      <c r="DFI189" s="288"/>
      <c r="DFJ189" s="288"/>
      <c r="DFK189" s="288"/>
      <c r="DFL189" s="289"/>
      <c r="DFM189" s="176" t="s">
        <v>86</v>
      </c>
      <c r="DFN189" s="359" t="s">
        <v>79</v>
      </c>
      <c r="DFO189" s="359"/>
      <c r="DFP189" s="359"/>
      <c r="DFQ189" s="288"/>
      <c r="DFR189" s="288"/>
      <c r="DFS189" s="288"/>
      <c r="DFT189" s="289"/>
      <c r="DFU189" s="176" t="s">
        <v>86</v>
      </c>
      <c r="DFV189" s="359" t="s">
        <v>79</v>
      </c>
      <c r="DFW189" s="359"/>
      <c r="DFX189" s="359"/>
      <c r="DFY189" s="288"/>
      <c r="DFZ189" s="288"/>
      <c r="DGA189" s="288"/>
      <c r="DGB189" s="289"/>
      <c r="DGC189" s="176" t="s">
        <v>86</v>
      </c>
      <c r="DGD189" s="359" t="s">
        <v>79</v>
      </c>
      <c r="DGE189" s="359"/>
      <c r="DGF189" s="359"/>
      <c r="DGG189" s="288"/>
      <c r="DGH189" s="288"/>
      <c r="DGI189" s="288"/>
      <c r="DGJ189" s="289"/>
      <c r="DGK189" s="176" t="s">
        <v>86</v>
      </c>
      <c r="DGL189" s="359" t="s">
        <v>79</v>
      </c>
      <c r="DGM189" s="359"/>
      <c r="DGN189" s="359"/>
      <c r="DGO189" s="288"/>
      <c r="DGP189" s="288"/>
      <c r="DGQ189" s="288"/>
      <c r="DGR189" s="289"/>
      <c r="DGS189" s="176" t="s">
        <v>86</v>
      </c>
      <c r="DGT189" s="359" t="s">
        <v>79</v>
      </c>
      <c r="DGU189" s="359"/>
      <c r="DGV189" s="359"/>
      <c r="DGW189" s="288"/>
      <c r="DGX189" s="288"/>
      <c r="DGY189" s="288"/>
      <c r="DGZ189" s="289"/>
      <c r="DHA189" s="176" t="s">
        <v>86</v>
      </c>
      <c r="DHB189" s="359" t="s">
        <v>79</v>
      </c>
      <c r="DHC189" s="359"/>
      <c r="DHD189" s="359"/>
      <c r="DHE189" s="288"/>
      <c r="DHF189" s="288"/>
      <c r="DHG189" s="288"/>
      <c r="DHH189" s="289"/>
      <c r="DHI189" s="176" t="s">
        <v>86</v>
      </c>
      <c r="DHJ189" s="359" t="s">
        <v>79</v>
      </c>
      <c r="DHK189" s="359"/>
      <c r="DHL189" s="359"/>
      <c r="DHM189" s="288"/>
      <c r="DHN189" s="288"/>
      <c r="DHO189" s="288"/>
      <c r="DHP189" s="289"/>
      <c r="DHQ189" s="176" t="s">
        <v>86</v>
      </c>
      <c r="DHR189" s="359" t="s">
        <v>79</v>
      </c>
      <c r="DHS189" s="359"/>
      <c r="DHT189" s="359"/>
      <c r="DHU189" s="288"/>
      <c r="DHV189" s="288"/>
      <c r="DHW189" s="288"/>
      <c r="DHX189" s="289"/>
      <c r="DHY189" s="176" t="s">
        <v>86</v>
      </c>
      <c r="DHZ189" s="359" t="s">
        <v>79</v>
      </c>
      <c r="DIA189" s="359"/>
      <c r="DIB189" s="359"/>
      <c r="DIC189" s="288"/>
      <c r="DID189" s="288"/>
      <c r="DIE189" s="288"/>
      <c r="DIF189" s="289"/>
      <c r="DIG189" s="176" t="s">
        <v>86</v>
      </c>
      <c r="DIH189" s="359" t="s">
        <v>79</v>
      </c>
      <c r="DII189" s="359"/>
      <c r="DIJ189" s="359"/>
      <c r="DIK189" s="288"/>
      <c r="DIL189" s="288"/>
      <c r="DIM189" s="288"/>
      <c r="DIN189" s="289"/>
      <c r="DIO189" s="176" t="s">
        <v>86</v>
      </c>
      <c r="DIP189" s="359" t="s">
        <v>79</v>
      </c>
      <c r="DIQ189" s="359"/>
      <c r="DIR189" s="359"/>
      <c r="DIS189" s="288"/>
      <c r="DIT189" s="288"/>
      <c r="DIU189" s="288"/>
      <c r="DIV189" s="289"/>
      <c r="DIW189" s="176" t="s">
        <v>86</v>
      </c>
      <c r="DIX189" s="359" t="s">
        <v>79</v>
      </c>
      <c r="DIY189" s="359"/>
      <c r="DIZ189" s="359"/>
      <c r="DJA189" s="288"/>
      <c r="DJB189" s="288"/>
      <c r="DJC189" s="288"/>
      <c r="DJD189" s="289"/>
      <c r="DJE189" s="176" t="s">
        <v>86</v>
      </c>
      <c r="DJF189" s="359" t="s">
        <v>79</v>
      </c>
      <c r="DJG189" s="359"/>
      <c r="DJH189" s="359"/>
      <c r="DJI189" s="288"/>
      <c r="DJJ189" s="288"/>
      <c r="DJK189" s="288"/>
      <c r="DJL189" s="289"/>
      <c r="DJM189" s="176" t="s">
        <v>86</v>
      </c>
      <c r="DJN189" s="359" t="s">
        <v>79</v>
      </c>
      <c r="DJO189" s="359"/>
      <c r="DJP189" s="359"/>
      <c r="DJQ189" s="288"/>
      <c r="DJR189" s="288"/>
      <c r="DJS189" s="288"/>
      <c r="DJT189" s="289"/>
      <c r="DJU189" s="176" t="s">
        <v>86</v>
      </c>
      <c r="DJV189" s="359" t="s">
        <v>79</v>
      </c>
      <c r="DJW189" s="359"/>
      <c r="DJX189" s="359"/>
      <c r="DJY189" s="288"/>
      <c r="DJZ189" s="288"/>
      <c r="DKA189" s="288"/>
      <c r="DKB189" s="289"/>
      <c r="DKC189" s="176" t="s">
        <v>86</v>
      </c>
      <c r="DKD189" s="359" t="s">
        <v>79</v>
      </c>
      <c r="DKE189" s="359"/>
      <c r="DKF189" s="359"/>
      <c r="DKG189" s="288"/>
      <c r="DKH189" s="288"/>
      <c r="DKI189" s="288"/>
      <c r="DKJ189" s="289"/>
      <c r="DKK189" s="176" t="s">
        <v>86</v>
      </c>
      <c r="DKL189" s="359" t="s">
        <v>79</v>
      </c>
      <c r="DKM189" s="359"/>
      <c r="DKN189" s="359"/>
      <c r="DKO189" s="288"/>
      <c r="DKP189" s="288"/>
      <c r="DKQ189" s="288"/>
      <c r="DKR189" s="289"/>
      <c r="DKS189" s="176" t="s">
        <v>86</v>
      </c>
      <c r="DKT189" s="359" t="s">
        <v>79</v>
      </c>
      <c r="DKU189" s="359"/>
      <c r="DKV189" s="359"/>
      <c r="DKW189" s="288"/>
      <c r="DKX189" s="288"/>
      <c r="DKY189" s="288"/>
      <c r="DKZ189" s="289"/>
      <c r="DLA189" s="176" t="s">
        <v>86</v>
      </c>
      <c r="DLB189" s="359" t="s">
        <v>79</v>
      </c>
      <c r="DLC189" s="359"/>
      <c r="DLD189" s="359"/>
      <c r="DLE189" s="288"/>
      <c r="DLF189" s="288"/>
      <c r="DLG189" s="288"/>
      <c r="DLH189" s="289"/>
      <c r="DLI189" s="176" t="s">
        <v>86</v>
      </c>
      <c r="DLJ189" s="359" t="s">
        <v>79</v>
      </c>
      <c r="DLK189" s="359"/>
      <c r="DLL189" s="359"/>
      <c r="DLM189" s="288"/>
      <c r="DLN189" s="288"/>
      <c r="DLO189" s="288"/>
      <c r="DLP189" s="289"/>
      <c r="DLQ189" s="176" t="s">
        <v>86</v>
      </c>
      <c r="DLR189" s="359" t="s">
        <v>79</v>
      </c>
      <c r="DLS189" s="359"/>
      <c r="DLT189" s="359"/>
      <c r="DLU189" s="288"/>
      <c r="DLV189" s="288"/>
      <c r="DLW189" s="288"/>
      <c r="DLX189" s="289"/>
      <c r="DLY189" s="176" t="s">
        <v>86</v>
      </c>
      <c r="DLZ189" s="359" t="s">
        <v>79</v>
      </c>
      <c r="DMA189" s="359"/>
      <c r="DMB189" s="359"/>
      <c r="DMC189" s="288"/>
      <c r="DMD189" s="288"/>
      <c r="DME189" s="288"/>
      <c r="DMF189" s="289"/>
      <c r="DMG189" s="176" t="s">
        <v>86</v>
      </c>
      <c r="DMH189" s="359" t="s">
        <v>79</v>
      </c>
      <c r="DMI189" s="359"/>
      <c r="DMJ189" s="359"/>
      <c r="DMK189" s="288"/>
      <c r="DML189" s="288"/>
      <c r="DMM189" s="288"/>
      <c r="DMN189" s="289"/>
      <c r="DMO189" s="176" t="s">
        <v>86</v>
      </c>
      <c r="DMP189" s="359" t="s">
        <v>79</v>
      </c>
      <c r="DMQ189" s="359"/>
      <c r="DMR189" s="359"/>
      <c r="DMS189" s="288"/>
      <c r="DMT189" s="288"/>
      <c r="DMU189" s="288"/>
      <c r="DMV189" s="289"/>
      <c r="DMW189" s="176" t="s">
        <v>86</v>
      </c>
      <c r="DMX189" s="359" t="s">
        <v>79</v>
      </c>
      <c r="DMY189" s="359"/>
      <c r="DMZ189" s="359"/>
      <c r="DNA189" s="288"/>
      <c r="DNB189" s="288"/>
      <c r="DNC189" s="288"/>
      <c r="DND189" s="289"/>
      <c r="DNE189" s="176" t="s">
        <v>86</v>
      </c>
      <c r="DNF189" s="359" t="s">
        <v>79</v>
      </c>
      <c r="DNG189" s="359"/>
      <c r="DNH189" s="359"/>
      <c r="DNI189" s="288"/>
      <c r="DNJ189" s="288"/>
      <c r="DNK189" s="288"/>
      <c r="DNL189" s="289"/>
      <c r="DNM189" s="176" t="s">
        <v>86</v>
      </c>
      <c r="DNN189" s="359" t="s">
        <v>79</v>
      </c>
      <c r="DNO189" s="359"/>
      <c r="DNP189" s="359"/>
      <c r="DNQ189" s="288"/>
      <c r="DNR189" s="288"/>
      <c r="DNS189" s="288"/>
      <c r="DNT189" s="289"/>
      <c r="DNU189" s="176" t="s">
        <v>86</v>
      </c>
      <c r="DNV189" s="359" t="s">
        <v>79</v>
      </c>
      <c r="DNW189" s="359"/>
      <c r="DNX189" s="359"/>
      <c r="DNY189" s="288"/>
      <c r="DNZ189" s="288"/>
      <c r="DOA189" s="288"/>
      <c r="DOB189" s="289"/>
      <c r="DOC189" s="176" t="s">
        <v>86</v>
      </c>
      <c r="DOD189" s="359" t="s">
        <v>79</v>
      </c>
      <c r="DOE189" s="359"/>
      <c r="DOF189" s="359"/>
      <c r="DOG189" s="288"/>
      <c r="DOH189" s="288"/>
      <c r="DOI189" s="288"/>
      <c r="DOJ189" s="289"/>
      <c r="DOK189" s="176" t="s">
        <v>86</v>
      </c>
      <c r="DOL189" s="359" t="s">
        <v>79</v>
      </c>
      <c r="DOM189" s="359"/>
      <c r="DON189" s="359"/>
      <c r="DOO189" s="288"/>
      <c r="DOP189" s="288"/>
      <c r="DOQ189" s="288"/>
      <c r="DOR189" s="289"/>
      <c r="DOS189" s="176" t="s">
        <v>86</v>
      </c>
      <c r="DOT189" s="359" t="s">
        <v>79</v>
      </c>
      <c r="DOU189" s="359"/>
      <c r="DOV189" s="359"/>
      <c r="DOW189" s="288"/>
      <c r="DOX189" s="288"/>
      <c r="DOY189" s="288"/>
      <c r="DOZ189" s="289"/>
      <c r="DPA189" s="176" t="s">
        <v>86</v>
      </c>
      <c r="DPB189" s="359" t="s">
        <v>79</v>
      </c>
      <c r="DPC189" s="359"/>
      <c r="DPD189" s="359"/>
      <c r="DPE189" s="288"/>
      <c r="DPF189" s="288"/>
      <c r="DPG189" s="288"/>
      <c r="DPH189" s="289"/>
      <c r="DPI189" s="176" t="s">
        <v>86</v>
      </c>
      <c r="DPJ189" s="359" t="s">
        <v>79</v>
      </c>
      <c r="DPK189" s="359"/>
      <c r="DPL189" s="359"/>
      <c r="DPM189" s="288"/>
      <c r="DPN189" s="288"/>
      <c r="DPO189" s="288"/>
      <c r="DPP189" s="289"/>
      <c r="DPQ189" s="176" t="s">
        <v>86</v>
      </c>
      <c r="DPR189" s="359" t="s">
        <v>79</v>
      </c>
      <c r="DPS189" s="359"/>
      <c r="DPT189" s="359"/>
      <c r="DPU189" s="288"/>
      <c r="DPV189" s="288"/>
      <c r="DPW189" s="288"/>
      <c r="DPX189" s="289"/>
      <c r="DPY189" s="176" t="s">
        <v>86</v>
      </c>
      <c r="DPZ189" s="359" t="s">
        <v>79</v>
      </c>
      <c r="DQA189" s="359"/>
      <c r="DQB189" s="359"/>
      <c r="DQC189" s="288"/>
      <c r="DQD189" s="288"/>
      <c r="DQE189" s="288"/>
      <c r="DQF189" s="289"/>
      <c r="DQG189" s="176" t="s">
        <v>86</v>
      </c>
      <c r="DQH189" s="359" t="s">
        <v>79</v>
      </c>
      <c r="DQI189" s="359"/>
      <c r="DQJ189" s="359"/>
      <c r="DQK189" s="288"/>
      <c r="DQL189" s="288"/>
      <c r="DQM189" s="288"/>
      <c r="DQN189" s="289"/>
      <c r="DQO189" s="176" t="s">
        <v>86</v>
      </c>
      <c r="DQP189" s="359" t="s">
        <v>79</v>
      </c>
      <c r="DQQ189" s="359"/>
      <c r="DQR189" s="359"/>
      <c r="DQS189" s="288"/>
      <c r="DQT189" s="288"/>
      <c r="DQU189" s="288"/>
      <c r="DQV189" s="289"/>
      <c r="DQW189" s="176" t="s">
        <v>86</v>
      </c>
      <c r="DQX189" s="359" t="s">
        <v>79</v>
      </c>
      <c r="DQY189" s="359"/>
      <c r="DQZ189" s="359"/>
      <c r="DRA189" s="288"/>
      <c r="DRB189" s="288"/>
      <c r="DRC189" s="288"/>
      <c r="DRD189" s="289"/>
      <c r="DRE189" s="176" t="s">
        <v>86</v>
      </c>
      <c r="DRF189" s="359" t="s">
        <v>79</v>
      </c>
      <c r="DRG189" s="359"/>
      <c r="DRH189" s="359"/>
      <c r="DRI189" s="288"/>
      <c r="DRJ189" s="288"/>
      <c r="DRK189" s="288"/>
      <c r="DRL189" s="289"/>
      <c r="DRM189" s="176" t="s">
        <v>86</v>
      </c>
      <c r="DRN189" s="359" t="s">
        <v>79</v>
      </c>
      <c r="DRO189" s="359"/>
      <c r="DRP189" s="359"/>
      <c r="DRQ189" s="288"/>
      <c r="DRR189" s="288"/>
      <c r="DRS189" s="288"/>
      <c r="DRT189" s="289"/>
      <c r="DRU189" s="176" t="s">
        <v>86</v>
      </c>
      <c r="DRV189" s="359" t="s">
        <v>79</v>
      </c>
      <c r="DRW189" s="359"/>
      <c r="DRX189" s="359"/>
      <c r="DRY189" s="288"/>
      <c r="DRZ189" s="288"/>
      <c r="DSA189" s="288"/>
      <c r="DSB189" s="289"/>
      <c r="DSC189" s="176" t="s">
        <v>86</v>
      </c>
      <c r="DSD189" s="359" t="s">
        <v>79</v>
      </c>
      <c r="DSE189" s="359"/>
      <c r="DSF189" s="359"/>
      <c r="DSG189" s="288"/>
      <c r="DSH189" s="288"/>
      <c r="DSI189" s="288"/>
      <c r="DSJ189" s="289"/>
      <c r="DSK189" s="176" t="s">
        <v>86</v>
      </c>
      <c r="DSL189" s="359" t="s">
        <v>79</v>
      </c>
      <c r="DSM189" s="359"/>
      <c r="DSN189" s="359"/>
      <c r="DSO189" s="288"/>
      <c r="DSP189" s="288"/>
      <c r="DSQ189" s="288"/>
      <c r="DSR189" s="289"/>
      <c r="DSS189" s="176" t="s">
        <v>86</v>
      </c>
      <c r="DST189" s="359" t="s">
        <v>79</v>
      </c>
      <c r="DSU189" s="359"/>
      <c r="DSV189" s="359"/>
      <c r="DSW189" s="288"/>
      <c r="DSX189" s="288"/>
      <c r="DSY189" s="288"/>
      <c r="DSZ189" s="289"/>
      <c r="DTA189" s="176" t="s">
        <v>86</v>
      </c>
      <c r="DTB189" s="359" t="s">
        <v>79</v>
      </c>
      <c r="DTC189" s="359"/>
      <c r="DTD189" s="359"/>
      <c r="DTE189" s="288"/>
      <c r="DTF189" s="288"/>
      <c r="DTG189" s="288"/>
      <c r="DTH189" s="289"/>
      <c r="DTI189" s="176" t="s">
        <v>86</v>
      </c>
      <c r="DTJ189" s="359" t="s">
        <v>79</v>
      </c>
      <c r="DTK189" s="359"/>
      <c r="DTL189" s="359"/>
      <c r="DTM189" s="288"/>
      <c r="DTN189" s="288"/>
      <c r="DTO189" s="288"/>
      <c r="DTP189" s="289"/>
      <c r="DTQ189" s="176" t="s">
        <v>86</v>
      </c>
      <c r="DTR189" s="359" t="s">
        <v>79</v>
      </c>
      <c r="DTS189" s="359"/>
      <c r="DTT189" s="359"/>
      <c r="DTU189" s="288"/>
      <c r="DTV189" s="288"/>
      <c r="DTW189" s="288"/>
      <c r="DTX189" s="289"/>
      <c r="DTY189" s="176" t="s">
        <v>86</v>
      </c>
      <c r="DTZ189" s="359" t="s">
        <v>79</v>
      </c>
      <c r="DUA189" s="359"/>
      <c r="DUB189" s="359"/>
      <c r="DUC189" s="288"/>
      <c r="DUD189" s="288"/>
      <c r="DUE189" s="288"/>
      <c r="DUF189" s="289"/>
      <c r="DUG189" s="176" t="s">
        <v>86</v>
      </c>
      <c r="DUH189" s="359" t="s">
        <v>79</v>
      </c>
      <c r="DUI189" s="359"/>
      <c r="DUJ189" s="359"/>
      <c r="DUK189" s="288"/>
      <c r="DUL189" s="288"/>
      <c r="DUM189" s="288"/>
      <c r="DUN189" s="289"/>
      <c r="DUO189" s="176" t="s">
        <v>86</v>
      </c>
      <c r="DUP189" s="359" t="s">
        <v>79</v>
      </c>
      <c r="DUQ189" s="359"/>
      <c r="DUR189" s="359"/>
      <c r="DUS189" s="288"/>
      <c r="DUT189" s="288"/>
      <c r="DUU189" s="288"/>
      <c r="DUV189" s="289"/>
      <c r="DUW189" s="176" t="s">
        <v>86</v>
      </c>
      <c r="DUX189" s="359" t="s">
        <v>79</v>
      </c>
      <c r="DUY189" s="359"/>
      <c r="DUZ189" s="359"/>
      <c r="DVA189" s="288"/>
      <c r="DVB189" s="288"/>
      <c r="DVC189" s="288"/>
      <c r="DVD189" s="289"/>
      <c r="DVE189" s="176" t="s">
        <v>86</v>
      </c>
      <c r="DVF189" s="359" t="s">
        <v>79</v>
      </c>
      <c r="DVG189" s="359"/>
      <c r="DVH189" s="359"/>
      <c r="DVI189" s="288"/>
      <c r="DVJ189" s="288"/>
      <c r="DVK189" s="288"/>
      <c r="DVL189" s="289"/>
      <c r="DVM189" s="176" t="s">
        <v>86</v>
      </c>
      <c r="DVN189" s="359" t="s">
        <v>79</v>
      </c>
      <c r="DVO189" s="359"/>
      <c r="DVP189" s="359"/>
      <c r="DVQ189" s="288"/>
      <c r="DVR189" s="288"/>
      <c r="DVS189" s="288"/>
      <c r="DVT189" s="289"/>
      <c r="DVU189" s="176" t="s">
        <v>86</v>
      </c>
      <c r="DVV189" s="359" t="s">
        <v>79</v>
      </c>
      <c r="DVW189" s="359"/>
      <c r="DVX189" s="359"/>
      <c r="DVY189" s="288"/>
      <c r="DVZ189" s="288"/>
      <c r="DWA189" s="288"/>
      <c r="DWB189" s="289"/>
      <c r="DWC189" s="176" t="s">
        <v>86</v>
      </c>
      <c r="DWD189" s="359" t="s">
        <v>79</v>
      </c>
      <c r="DWE189" s="359"/>
      <c r="DWF189" s="359"/>
      <c r="DWG189" s="288"/>
      <c r="DWH189" s="288"/>
      <c r="DWI189" s="288"/>
      <c r="DWJ189" s="289"/>
      <c r="DWK189" s="176" t="s">
        <v>86</v>
      </c>
      <c r="DWL189" s="359" t="s">
        <v>79</v>
      </c>
      <c r="DWM189" s="359"/>
      <c r="DWN189" s="359"/>
      <c r="DWO189" s="288"/>
      <c r="DWP189" s="288"/>
      <c r="DWQ189" s="288"/>
      <c r="DWR189" s="289"/>
      <c r="DWS189" s="176" t="s">
        <v>86</v>
      </c>
      <c r="DWT189" s="359" t="s">
        <v>79</v>
      </c>
      <c r="DWU189" s="359"/>
      <c r="DWV189" s="359"/>
      <c r="DWW189" s="288"/>
      <c r="DWX189" s="288"/>
      <c r="DWY189" s="288"/>
      <c r="DWZ189" s="289"/>
      <c r="DXA189" s="176" t="s">
        <v>86</v>
      </c>
      <c r="DXB189" s="359" t="s">
        <v>79</v>
      </c>
      <c r="DXC189" s="359"/>
      <c r="DXD189" s="359"/>
      <c r="DXE189" s="288"/>
      <c r="DXF189" s="288"/>
      <c r="DXG189" s="288"/>
      <c r="DXH189" s="289"/>
      <c r="DXI189" s="176" t="s">
        <v>86</v>
      </c>
      <c r="DXJ189" s="359" t="s">
        <v>79</v>
      </c>
      <c r="DXK189" s="359"/>
      <c r="DXL189" s="359"/>
      <c r="DXM189" s="288"/>
      <c r="DXN189" s="288"/>
      <c r="DXO189" s="288"/>
      <c r="DXP189" s="289"/>
      <c r="DXQ189" s="176" t="s">
        <v>86</v>
      </c>
      <c r="DXR189" s="359" t="s">
        <v>79</v>
      </c>
      <c r="DXS189" s="359"/>
      <c r="DXT189" s="359"/>
      <c r="DXU189" s="288"/>
      <c r="DXV189" s="288"/>
      <c r="DXW189" s="288"/>
      <c r="DXX189" s="289"/>
      <c r="DXY189" s="176" t="s">
        <v>86</v>
      </c>
      <c r="DXZ189" s="359" t="s">
        <v>79</v>
      </c>
      <c r="DYA189" s="359"/>
      <c r="DYB189" s="359"/>
      <c r="DYC189" s="288"/>
      <c r="DYD189" s="288"/>
      <c r="DYE189" s="288"/>
      <c r="DYF189" s="289"/>
      <c r="DYG189" s="176" t="s">
        <v>86</v>
      </c>
      <c r="DYH189" s="359" t="s">
        <v>79</v>
      </c>
      <c r="DYI189" s="359"/>
      <c r="DYJ189" s="359"/>
      <c r="DYK189" s="288"/>
      <c r="DYL189" s="288"/>
      <c r="DYM189" s="288"/>
      <c r="DYN189" s="289"/>
      <c r="DYO189" s="176" t="s">
        <v>86</v>
      </c>
      <c r="DYP189" s="359" t="s">
        <v>79</v>
      </c>
      <c r="DYQ189" s="359"/>
      <c r="DYR189" s="359"/>
      <c r="DYS189" s="288"/>
      <c r="DYT189" s="288"/>
      <c r="DYU189" s="288"/>
      <c r="DYV189" s="289"/>
      <c r="DYW189" s="176" t="s">
        <v>86</v>
      </c>
      <c r="DYX189" s="359" t="s">
        <v>79</v>
      </c>
      <c r="DYY189" s="359"/>
      <c r="DYZ189" s="359"/>
      <c r="DZA189" s="288"/>
      <c r="DZB189" s="288"/>
      <c r="DZC189" s="288"/>
      <c r="DZD189" s="289"/>
      <c r="DZE189" s="176" t="s">
        <v>86</v>
      </c>
      <c r="DZF189" s="359" t="s">
        <v>79</v>
      </c>
      <c r="DZG189" s="359"/>
      <c r="DZH189" s="359"/>
      <c r="DZI189" s="288"/>
      <c r="DZJ189" s="288"/>
      <c r="DZK189" s="288"/>
      <c r="DZL189" s="289"/>
      <c r="DZM189" s="176" t="s">
        <v>86</v>
      </c>
      <c r="DZN189" s="359" t="s">
        <v>79</v>
      </c>
      <c r="DZO189" s="359"/>
      <c r="DZP189" s="359"/>
      <c r="DZQ189" s="288"/>
      <c r="DZR189" s="288"/>
      <c r="DZS189" s="288"/>
      <c r="DZT189" s="289"/>
      <c r="DZU189" s="176" t="s">
        <v>86</v>
      </c>
      <c r="DZV189" s="359" t="s">
        <v>79</v>
      </c>
      <c r="DZW189" s="359"/>
      <c r="DZX189" s="359"/>
      <c r="DZY189" s="288"/>
      <c r="DZZ189" s="288"/>
      <c r="EAA189" s="288"/>
      <c r="EAB189" s="289"/>
      <c r="EAC189" s="176" t="s">
        <v>86</v>
      </c>
      <c r="EAD189" s="359" t="s">
        <v>79</v>
      </c>
      <c r="EAE189" s="359"/>
      <c r="EAF189" s="359"/>
      <c r="EAG189" s="288"/>
      <c r="EAH189" s="288"/>
      <c r="EAI189" s="288"/>
      <c r="EAJ189" s="289"/>
      <c r="EAK189" s="176" t="s">
        <v>86</v>
      </c>
      <c r="EAL189" s="359" t="s">
        <v>79</v>
      </c>
      <c r="EAM189" s="359"/>
      <c r="EAN189" s="359"/>
      <c r="EAO189" s="288"/>
      <c r="EAP189" s="288"/>
      <c r="EAQ189" s="288"/>
      <c r="EAR189" s="289"/>
      <c r="EAS189" s="176" t="s">
        <v>86</v>
      </c>
      <c r="EAT189" s="359" t="s">
        <v>79</v>
      </c>
      <c r="EAU189" s="359"/>
      <c r="EAV189" s="359"/>
      <c r="EAW189" s="288"/>
      <c r="EAX189" s="288"/>
      <c r="EAY189" s="288"/>
      <c r="EAZ189" s="289"/>
      <c r="EBA189" s="176" t="s">
        <v>86</v>
      </c>
      <c r="EBB189" s="359" t="s">
        <v>79</v>
      </c>
      <c r="EBC189" s="359"/>
      <c r="EBD189" s="359"/>
      <c r="EBE189" s="288"/>
      <c r="EBF189" s="288"/>
      <c r="EBG189" s="288"/>
      <c r="EBH189" s="289"/>
      <c r="EBI189" s="176" t="s">
        <v>86</v>
      </c>
      <c r="EBJ189" s="359" t="s">
        <v>79</v>
      </c>
      <c r="EBK189" s="359"/>
      <c r="EBL189" s="359"/>
      <c r="EBM189" s="288"/>
      <c r="EBN189" s="288"/>
      <c r="EBO189" s="288"/>
      <c r="EBP189" s="289"/>
      <c r="EBQ189" s="176" t="s">
        <v>86</v>
      </c>
      <c r="EBR189" s="359" t="s">
        <v>79</v>
      </c>
      <c r="EBS189" s="359"/>
      <c r="EBT189" s="359"/>
      <c r="EBU189" s="288"/>
      <c r="EBV189" s="288"/>
      <c r="EBW189" s="288"/>
      <c r="EBX189" s="289"/>
      <c r="EBY189" s="176" t="s">
        <v>86</v>
      </c>
      <c r="EBZ189" s="359" t="s">
        <v>79</v>
      </c>
      <c r="ECA189" s="359"/>
      <c r="ECB189" s="359"/>
      <c r="ECC189" s="288"/>
      <c r="ECD189" s="288"/>
      <c r="ECE189" s="288"/>
      <c r="ECF189" s="289"/>
      <c r="ECG189" s="176" t="s">
        <v>86</v>
      </c>
      <c r="ECH189" s="359" t="s">
        <v>79</v>
      </c>
      <c r="ECI189" s="359"/>
      <c r="ECJ189" s="359"/>
      <c r="ECK189" s="288"/>
      <c r="ECL189" s="288"/>
      <c r="ECM189" s="288"/>
      <c r="ECN189" s="289"/>
      <c r="ECO189" s="176" t="s">
        <v>86</v>
      </c>
      <c r="ECP189" s="359" t="s">
        <v>79</v>
      </c>
      <c r="ECQ189" s="359"/>
      <c r="ECR189" s="359"/>
      <c r="ECS189" s="288"/>
      <c r="ECT189" s="288"/>
      <c r="ECU189" s="288"/>
      <c r="ECV189" s="289"/>
      <c r="ECW189" s="176" t="s">
        <v>86</v>
      </c>
      <c r="ECX189" s="359" t="s">
        <v>79</v>
      </c>
      <c r="ECY189" s="359"/>
      <c r="ECZ189" s="359"/>
      <c r="EDA189" s="288"/>
      <c r="EDB189" s="288"/>
      <c r="EDC189" s="288"/>
      <c r="EDD189" s="289"/>
      <c r="EDE189" s="176" t="s">
        <v>86</v>
      </c>
      <c r="EDF189" s="359" t="s">
        <v>79</v>
      </c>
      <c r="EDG189" s="359"/>
      <c r="EDH189" s="359"/>
      <c r="EDI189" s="288"/>
      <c r="EDJ189" s="288"/>
      <c r="EDK189" s="288"/>
      <c r="EDL189" s="289"/>
      <c r="EDM189" s="176" t="s">
        <v>86</v>
      </c>
      <c r="EDN189" s="359" t="s">
        <v>79</v>
      </c>
      <c r="EDO189" s="359"/>
      <c r="EDP189" s="359"/>
      <c r="EDQ189" s="288"/>
      <c r="EDR189" s="288"/>
      <c r="EDS189" s="288"/>
      <c r="EDT189" s="289"/>
      <c r="EDU189" s="176" t="s">
        <v>86</v>
      </c>
      <c r="EDV189" s="359" t="s">
        <v>79</v>
      </c>
      <c r="EDW189" s="359"/>
      <c r="EDX189" s="359"/>
      <c r="EDY189" s="288"/>
      <c r="EDZ189" s="288"/>
      <c r="EEA189" s="288"/>
      <c r="EEB189" s="289"/>
      <c r="EEC189" s="176" t="s">
        <v>86</v>
      </c>
      <c r="EED189" s="359" t="s">
        <v>79</v>
      </c>
      <c r="EEE189" s="359"/>
      <c r="EEF189" s="359"/>
      <c r="EEG189" s="288"/>
      <c r="EEH189" s="288"/>
      <c r="EEI189" s="288"/>
      <c r="EEJ189" s="289"/>
      <c r="EEK189" s="176" t="s">
        <v>86</v>
      </c>
      <c r="EEL189" s="359" t="s">
        <v>79</v>
      </c>
      <c r="EEM189" s="359"/>
      <c r="EEN189" s="359"/>
      <c r="EEO189" s="288"/>
      <c r="EEP189" s="288"/>
      <c r="EEQ189" s="288"/>
      <c r="EER189" s="289"/>
      <c r="EES189" s="176" t="s">
        <v>86</v>
      </c>
      <c r="EET189" s="359" t="s">
        <v>79</v>
      </c>
      <c r="EEU189" s="359"/>
      <c r="EEV189" s="359"/>
      <c r="EEW189" s="288"/>
      <c r="EEX189" s="288"/>
      <c r="EEY189" s="288"/>
      <c r="EEZ189" s="289"/>
      <c r="EFA189" s="176" t="s">
        <v>86</v>
      </c>
      <c r="EFB189" s="359" t="s">
        <v>79</v>
      </c>
      <c r="EFC189" s="359"/>
      <c r="EFD189" s="359"/>
      <c r="EFE189" s="288"/>
      <c r="EFF189" s="288"/>
      <c r="EFG189" s="288"/>
      <c r="EFH189" s="289"/>
      <c r="EFI189" s="176" t="s">
        <v>86</v>
      </c>
      <c r="EFJ189" s="359" t="s">
        <v>79</v>
      </c>
      <c r="EFK189" s="359"/>
      <c r="EFL189" s="359"/>
      <c r="EFM189" s="288"/>
      <c r="EFN189" s="288"/>
      <c r="EFO189" s="288"/>
      <c r="EFP189" s="289"/>
      <c r="EFQ189" s="176" t="s">
        <v>86</v>
      </c>
      <c r="EFR189" s="359" t="s">
        <v>79</v>
      </c>
      <c r="EFS189" s="359"/>
      <c r="EFT189" s="359"/>
      <c r="EFU189" s="288"/>
      <c r="EFV189" s="288"/>
      <c r="EFW189" s="288"/>
      <c r="EFX189" s="289"/>
      <c r="EFY189" s="176" t="s">
        <v>86</v>
      </c>
      <c r="EFZ189" s="359" t="s">
        <v>79</v>
      </c>
      <c r="EGA189" s="359"/>
      <c r="EGB189" s="359"/>
      <c r="EGC189" s="288"/>
      <c r="EGD189" s="288"/>
      <c r="EGE189" s="288"/>
      <c r="EGF189" s="289"/>
      <c r="EGG189" s="176" t="s">
        <v>86</v>
      </c>
      <c r="EGH189" s="359" t="s">
        <v>79</v>
      </c>
      <c r="EGI189" s="359"/>
      <c r="EGJ189" s="359"/>
      <c r="EGK189" s="288"/>
      <c r="EGL189" s="288"/>
      <c r="EGM189" s="288"/>
      <c r="EGN189" s="289"/>
      <c r="EGO189" s="176" t="s">
        <v>86</v>
      </c>
      <c r="EGP189" s="359" t="s">
        <v>79</v>
      </c>
      <c r="EGQ189" s="359"/>
      <c r="EGR189" s="359"/>
      <c r="EGS189" s="288"/>
      <c r="EGT189" s="288"/>
      <c r="EGU189" s="288"/>
      <c r="EGV189" s="289"/>
      <c r="EGW189" s="176" t="s">
        <v>86</v>
      </c>
      <c r="EGX189" s="359" t="s">
        <v>79</v>
      </c>
      <c r="EGY189" s="359"/>
      <c r="EGZ189" s="359"/>
      <c r="EHA189" s="288"/>
      <c r="EHB189" s="288"/>
      <c r="EHC189" s="288"/>
      <c r="EHD189" s="289"/>
      <c r="EHE189" s="176" t="s">
        <v>86</v>
      </c>
      <c r="EHF189" s="359" t="s">
        <v>79</v>
      </c>
      <c r="EHG189" s="359"/>
      <c r="EHH189" s="359"/>
      <c r="EHI189" s="288"/>
      <c r="EHJ189" s="288"/>
      <c r="EHK189" s="288"/>
      <c r="EHL189" s="289"/>
      <c r="EHM189" s="176" t="s">
        <v>86</v>
      </c>
      <c r="EHN189" s="359" t="s">
        <v>79</v>
      </c>
      <c r="EHO189" s="359"/>
      <c r="EHP189" s="359"/>
      <c r="EHQ189" s="288"/>
      <c r="EHR189" s="288"/>
      <c r="EHS189" s="288"/>
      <c r="EHT189" s="289"/>
      <c r="EHU189" s="176" t="s">
        <v>86</v>
      </c>
      <c r="EHV189" s="359" t="s">
        <v>79</v>
      </c>
      <c r="EHW189" s="359"/>
      <c r="EHX189" s="359"/>
      <c r="EHY189" s="288"/>
      <c r="EHZ189" s="288"/>
      <c r="EIA189" s="288"/>
      <c r="EIB189" s="289"/>
      <c r="EIC189" s="176" t="s">
        <v>86</v>
      </c>
      <c r="EID189" s="359" t="s">
        <v>79</v>
      </c>
      <c r="EIE189" s="359"/>
      <c r="EIF189" s="359"/>
      <c r="EIG189" s="288"/>
      <c r="EIH189" s="288"/>
      <c r="EII189" s="288"/>
      <c r="EIJ189" s="289"/>
      <c r="EIK189" s="176" t="s">
        <v>86</v>
      </c>
      <c r="EIL189" s="359" t="s">
        <v>79</v>
      </c>
      <c r="EIM189" s="359"/>
      <c r="EIN189" s="359"/>
      <c r="EIO189" s="288"/>
      <c r="EIP189" s="288"/>
      <c r="EIQ189" s="288"/>
      <c r="EIR189" s="289"/>
      <c r="EIS189" s="176" t="s">
        <v>86</v>
      </c>
      <c r="EIT189" s="359" t="s">
        <v>79</v>
      </c>
      <c r="EIU189" s="359"/>
      <c r="EIV189" s="359"/>
      <c r="EIW189" s="288"/>
      <c r="EIX189" s="288"/>
      <c r="EIY189" s="288"/>
      <c r="EIZ189" s="289"/>
      <c r="EJA189" s="176" t="s">
        <v>86</v>
      </c>
      <c r="EJB189" s="359" t="s">
        <v>79</v>
      </c>
      <c r="EJC189" s="359"/>
      <c r="EJD189" s="359"/>
      <c r="EJE189" s="288"/>
      <c r="EJF189" s="288"/>
      <c r="EJG189" s="288"/>
      <c r="EJH189" s="289"/>
      <c r="EJI189" s="176" t="s">
        <v>86</v>
      </c>
      <c r="EJJ189" s="359" t="s">
        <v>79</v>
      </c>
      <c r="EJK189" s="359"/>
      <c r="EJL189" s="359"/>
      <c r="EJM189" s="288"/>
      <c r="EJN189" s="288"/>
      <c r="EJO189" s="288"/>
      <c r="EJP189" s="289"/>
      <c r="EJQ189" s="176" t="s">
        <v>86</v>
      </c>
      <c r="EJR189" s="359" t="s">
        <v>79</v>
      </c>
      <c r="EJS189" s="359"/>
      <c r="EJT189" s="359"/>
      <c r="EJU189" s="288"/>
      <c r="EJV189" s="288"/>
      <c r="EJW189" s="288"/>
      <c r="EJX189" s="289"/>
      <c r="EJY189" s="176" t="s">
        <v>86</v>
      </c>
      <c r="EJZ189" s="359" t="s">
        <v>79</v>
      </c>
      <c r="EKA189" s="359"/>
      <c r="EKB189" s="359"/>
      <c r="EKC189" s="288"/>
      <c r="EKD189" s="288"/>
      <c r="EKE189" s="288"/>
      <c r="EKF189" s="289"/>
      <c r="EKG189" s="176" t="s">
        <v>86</v>
      </c>
      <c r="EKH189" s="359" t="s">
        <v>79</v>
      </c>
      <c r="EKI189" s="359"/>
      <c r="EKJ189" s="359"/>
      <c r="EKK189" s="288"/>
      <c r="EKL189" s="288"/>
      <c r="EKM189" s="288"/>
      <c r="EKN189" s="289"/>
      <c r="EKO189" s="176" t="s">
        <v>86</v>
      </c>
      <c r="EKP189" s="359" t="s">
        <v>79</v>
      </c>
      <c r="EKQ189" s="359"/>
      <c r="EKR189" s="359"/>
      <c r="EKS189" s="288"/>
      <c r="EKT189" s="288"/>
      <c r="EKU189" s="288"/>
      <c r="EKV189" s="289"/>
      <c r="EKW189" s="176" t="s">
        <v>86</v>
      </c>
      <c r="EKX189" s="359" t="s">
        <v>79</v>
      </c>
      <c r="EKY189" s="359"/>
      <c r="EKZ189" s="359"/>
      <c r="ELA189" s="288"/>
      <c r="ELB189" s="288"/>
      <c r="ELC189" s="288"/>
      <c r="ELD189" s="289"/>
      <c r="ELE189" s="176" t="s">
        <v>86</v>
      </c>
      <c r="ELF189" s="359" t="s">
        <v>79</v>
      </c>
      <c r="ELG189" s="359"/>
      <c r="ELH189" s="359"/>
      <c r="ELI189" s="288"/>
      <c r="ELJ189" s="288"/>
      <c r="ELK189" s="288"/>
      <c r="ELL189" s="289"/>
      <c r="ELM189" s="176" t="s">
        <v>86</v>
      </c>
      <c r="ELN189" s="359" t="s">
        <v>79</v>
      </c>
      <c r="ELO189" s="359"/>
      <c r="ELP189" s="359"/>
      <c r="ELQ189" s="288"/>
      <c r="ELR189" s="288"/>
      <c r="ELS189" s="288"/>
      <c r="ELT189" s="289"/>
      <c r="ELU189" s="176" t="s">
        <v>86</v>
      </c>
      <c r="ELV189" s="359" t="s">
        <v>79</v>
      </c>
      <c r="ELW189" s="359"/>
      <c r="ELX189" s="359"/>
      <c r="ELY189" s="288"/>
      <c r="ELZ189" s="288"/>
      <c r="EMA189" s="288"/>
      <c r="EMB189" s="289"/>
      <c r="EMC189" s="176" t="s">
        <v>86</v>
      </c>
      <c r="EMD189" s="359" t="s">
        <v>79</v>
      </c>
      <c r="EME189" s="359"/>
      <c r="EMF189" s="359"/>
      <c r="EMG189" s="288"/>
      <c r="EMH189" s="288"/>
      <c r="EMI189" s="288"/>
      <c r="EMJ189" s="289"/>
      <c r="EMK189" s="176" t="s">
        <v>86</v>
      </c>
      <c r="EML189" s="359" t="s">
        <v>79</v>
      </c>
      <c r="EMM189" s="359"/>
      <c r="EMN189" s="359"/>
      <c r="EMO189" s="288"/>
      <c r="EMP189" s="288"/>
      <c r="EMQ189" s="288"/>
      <c r="EMR189" s="289"/>
      <c r="EMS189" s="176" t="s">
        <v>86</v>
      </c>
      <c r="EMT189" s="359" t="s">
        <v>79</v>
      </c>
      <c r="EMU189" s="359"/>
      <c r="EMV189" s="359"/>
      <c r="EMW189" s="288"/>
      <c r="EMX189" s="288"/>
      <c r="EMY189" s="288"/>
      <c r="EMZ189" s="289"/>
      <c r="ENA189" s="176" t="s">
        <v>86</v>
      </c>
      <c r="ENB189" s="359" t="s">
        <v>79</v>
      </c>
      <c r="ENC189" s="359"/>
      <c r="END189" s="359"/>
      <c r="ENE189" s="288"/>
      <c r="ENF189" s="288"/>
      <c r="ENG189" s="288"/>
      <c r="ENH189" s="289"/>
      <c r="ENI189" s="176" t="s">
        <v>86</v>
      </c>
      <c r="ENJ189" s="359" t="s">
        <v>79</v>
      </c>
      <c r="ENK189" s="359"/>
      <c r="ENL189" s="359"/>
      <c r="ENM189" s="288"/>
      <c r="ENN189" s="288"/>
      <c r="ENO189" s="288"/>
      <c r="ENP189" s="289"/>
      <c r="ENQ189" s="176" t="s">
        <v>86</v>
      </c>
      <c r="ENR189" s="359" t="s">
        <v>79</v>
      </c>
      <c r="ENS189" s="359"/>
      <c r="ENT189" s="359"/>
      <c r="ENU189" s="288"/>
      <c r="ENV189" s="288"/>
      <c r="ENW189" s="288"/>
      <c r="ENX189" s="289"/>
      <c r="ENY189" s="176" t="s">
        <v>86</v>
      </c>
      <c r="ENZ189" s="359" t="s">
        <v>79</v>
      </c>
      <c r="EOA189" s="359"/>
      <c r="EOB189" s="359"/>
      <c r="EOC189" s="288"/>
      <c r="EOD189" s="288"/>
      <c r="EOE189" s="288"/>
      <c r="EOF189" s="289"/>
      <c r="EOG189" s="176" t="s">
        <v>86</v>
      </c>
      <c r="EOH189" s="359" t="s">
        <v>79</v>
      </c>
      <c r="EOI189" s="359"/>
      <c r="EOJ189" s="359"/>
      <c r="EOK189" s="288"/>
      <c r="EOL189" s="288"/>
      <c r="EOM189" s="288"/>
      <c r="EON189" s="289"/>
      <c r="EOO189" s="176" t="s">
        <v>86</v>
      </c>
      <c r="EOP189" s="359" t="s">
        <v>79</v>
      </c>
      <c r="EOQ189" s="359"/>
      <c r="EOR189" s="359"/>
      <c r="EOS189" s="288"/>
      <c r="EOT189" s="288"/>
      <c r="EOU189" s="288"/>
      <c r="EOV189" s="289"/>
      <c r="EOW189" s="176" t="s">
        <v>86</v>
      </c>
      <c r="EOX189" s="359" t="s">
        <v>79</v>
      </c>
      <c r="EOY189" s="359"/>
      <c r="EOZ189" s="359"/>
      <c r="EPA189" s="288"/>
      <c r="EPB189" s="288"/>
      <c r="EPC189" s="288"/>
      <c r="EPD189" s="289"/>
      <c r="EPE189" s="176" t="s">
        <v>86</v>
      </c>
      <c r="EPF189" s="359" t="s">
        <v>79</v>
      </c>
      <c r="EPG189" s="359"/>
      <c r="EPH189" s="359"/>
      <c r="EPI189" s="288"/>
      <c r="EPJ189" s="288"/>
      <c r="EPK189" s="288"/>
      <c r="EPL189" s="289"/>
      <c r="EPM189" s="176" t="s">
        <v>86</v>
      </c>
      <c r="EPN189" s="359" t="s">
        <v>79</v>
      </c>
      <c r="EPO189" s="359"/>
      <c r="EPP189" s="359"/>
      <c r="EPQ189" s="288"/>
      <c r="EPR189" s="288"/>
      <c r="EPS189" s="288"/>
      <c r="EPT189" s="289"/>
      <c r="EPU189" s="176" t="s">
        <v>86</v>
      </c>
      <c r="EPV189" s="359" t="s">
        <v>79</v>
      </c>
      <c r="EPW189" s="359"/>
      <c r="EPX189" s="359"/>
      <c r="EPY189" s="288"/>
      <c r="EPZ189" s="288"/>
      <c r="EQA189" s="288"/>
      <c r="EQB189" s="289"/>
      <c r="EQC189" s="176" t="s">
        <v>86</v>
      </c>
      <c r="EQD189" s="359" t="s">
        <v>79</v>
      </c>
      <c r="EQE189" s="359"/>
      <c r="EQF189" s="359"/>
      <c r="EQG189" s="288"/>
      <c r="EQH189" s="288"/>
      <c r="EQI189" s="288"/>
      <c r="EQJ189" s="289"/>
      <c r="EQK189" s="176" t="s">
        <v>86</v>
      </c>
      <c r="EQL189" s="359" t="s">
        <v>79</v>
      </c>
      <c r="EQM189" s="359"/>
      <c r="EQN189" s="359"/>
      <c r="EQO189" s="288"/>
      <c r="EQP189" s="288"/>
      <c r="EQQ189" s="288"/>
      <c r="EQR189" s="289"/>
      <c r="EQS189" s="176" t="s">
        <v>86</v>
      </c>
      <c r="EQT189" s="359" t="s">
        <v>79</v>
      </c>
      <c r="EQU189" s="359"/>
      <c r="EQV189" s="359"/>
      <c r="EQW189" s="288"/>
      <c r="EQX189" s="288"/>
      <c r="EQY189" s="288"/>
      <c r="EQZ189" s="289"/>
      <c r="ERA189" s="176" t="s">
        <v>86</v>
      </c>
      <c r="ERB189" s="359" t="s">
        <v>79</v>
      </c>
      <c r="ERC189" s="359"/>
      <c r="ERD189" s="359"/>
      <c r="ERE189" s="288"/>
      <c r="ERF189" s="288"/>
      <c r="ERG189" s="288"/>
      <c r="ERH189" s="289"/>
      <c r="ERI189" s="176" t="s">
        <v>86</v>
      </c>
      <c r="ERJ189" s="359" t="s">
        <v>79</v>
      </c>
      <c r="ERK189" s="359"/>
      <c r="ERL189" s="359"/>
      <c r="ERM189" s="288"/>
      <c r="ERN189" s="288"/>
      <c r="ERO189" s="288"/>
      <c r="ERP189" s="289"/>
      <c r="ERQ189" s="176" t="s">
        <v>86</v>
      </c>
      <c r="ERR189" s="359" t="s">
        <v>79</v>
      </c>
      <c r="ERS189" s="359"/>
      <c r="ERT189" s="359"/>
      <c r="ERU189" s="288"/>
      <c r="ERV189" s="288"/>
      <c r="ERW189" s="288"/>
      <c r="ERX189" s="289"/>
      <c r="ERY189" s="176" t="s">
        <v>86</v>
      </c>
      <c r="ERZ189" s="359" t="s">
        <v>79</v>
      </c>
      <c r="ESA189" s="359"/>
      <c r="ESB189" s="359"/>
      <c r="ESC189" s="288"/>
      <c r="ESD189" s="288"/>
      <c r="ESE189" s="288"/>
      <c r="ESF189" s="289"/>
      <c r="ESG189" s="176" t="s">
        <v>86</v>
      </c>
      <c r="ESH189" s="359" t="s">
        <v>79</v>
      </c>
      <c r="ESI189" s="359"/>
      <c r="ESJ189" s="359"/>
      <c r="ESK189" s="288"/>
      <c r="ESL189" s="288"/>
      <c r="ESM189" s="288"/>
      <c r="ESN189" s="289"/>
      <c r="ESO189" s="176" t="s">
        <v>86</v>
      </c>
      <c r="ESP189" s="359" t="s">
        <v>79</v>
      </c>
      <c r="ESQ189" s="359"/>
      <c r="ESR189" s="359"/>
      <c r="ESS189" s="288"/>
      <c r="EST189" s="288"/>
      <c r="ESU189" s="288"/>
      <c r="ESV189" s="289"/>
      <c r="ESW189" s="176" t="s">
        <v>86</v>
      </c>
      <c r="ESX189" s="359" t="s">
        <v>79</v>
      </c>
      <c r="ESY189" s="359"/>
      <c r="ESZ189" s="359"/>
      <c r="ETA189" s="288"/>
      <c r="ETB189" s="288"/>
      <c r="ETC189" s="288"/>
      <c r="ETD189" s="289"/>
      <c r="ETE189" s="176" t="s">
        <v>86</v>
      </c>
      <c r="ETF189" s="359" t="s">
        <v>79</v>
      </c>
      <c r="ETG189" s="359"/>
      <c r="ETH189" s="359"/>
      <c r="ETI189" s="288"/>
      <c r="ETJ189" s="288"/>
      <c r="ETK189" s="288"/>
      <c r="ETL189" s="289"/>
      <c r="ETM189" s="176" t="s">
        <v>86</v>
      </c>
      <c r="ETN189" s="359" t="s">
        <v>79</v>
      </c>
      <c r="ETO189" s="359"/>
      <c r="ETP189" s="359"/>
      <c r="ETQ189" s="288"/>
      <c r="ETR189" s="288"/>
      <c r="ETS189" s="288"/>
      <c r="ETT189" s="289"/>
      <c r="ETU189" s="176" t="s">
        <v>86</v>
      </c>
      <c r="ETV189" s="359" t="s">
        <v>79</v>
      </c>
      <c r="ETW189" s="359"/>
      <c r="ETX189" s="359"/>
      <c r="ETY189" s="288"/>
      <c r="ETZ189" s="288"/>
      <c r="EUA189" s="288"/>
      <c r="EUB189" s="289"/>
      <c r="EUC189" s="176" t="s">
        <v>86</v>
      </c>
      <c r="EUD189" s="359" t="s">
        <v>79</v>
      </c>
      <c r="EUE189" s="359"/>
      <c r="EUF189" s="359"/>
      <c r="EUG189" s="288"/>
      <c r="EUH189" s="288"/>
      <c r="EUI189" s="288"/>
      <c r="EUJ189" s="289"/>
      <c r="EUK189" s="176" t="s">
        <v>86</v>
      </c>
      <c r="EUL189" s="359" t="s">
        <v>79</v>
      </c>
      <c r="EUM189" s="359"/>
      <c r="EUN189" s="359"/>
      <c r="EUO189" s="288"/>
      <c r="EUP189" s="288"/>
      <c r="EUQ189" s="288"/>
      <c r="EUR189" s="289"/>
      <c r="EUS189" s="176" t="s">
        <v>86</v>
      </c>
      <c r="EUT189" s="359" t="s">
        <v>79</v>
      </c>
      <c r="EUU189" s="359"/>
      <c r="EUV189" s="359"/>
      <c r="EUW189" s="288"/>
      <c r="EUX189" s="288"/>
      <c r="EUY189" s="288"/>
      <c r="EUZ189" s="289"/>
      <c r="EVA189" s="176" t="s">
        <v>86</v>
      </c>
      <c r="EVB189" s="359" t="s">
        <v>79</v>
      </c>
      <c r="EVC189" s="359"/>
      <c r="EVD189" s="359"/>
      <c r="EVE189" s="288"/>
      <c r="EVF189" s="288"/>
      <c r="EVG189" s="288"/>
      <c r="EVH189" s="289"/>
      <c r="EVI189" s="176" t="s">
        <v>86</v>
      </c>
      <c r="EVJ189" s="359" t="s">
        <v>79</v>
      </c>
      <c r="EVK189" s="359"/>
      <c r="EVL189" s="359"/>
      <c r="EVM189" s="288"/>
      <c r="EVN189" s="288"/>
      <c r="EVO189" s="288"/>
      <c r="EVP189" s="289"/>
      <c r="EVQ189" s="176" t="s">
        <v>86</v>
      </c>
      <c r="EVR189" s="359" t="s">
        <v>79</v>
      </c>
      <c r="EVS189" s="359"/>
      <c r="EVT189" s="359"/>
      <c r="EVU189" s="288"/>
      <c r="EVV189" s="288"/>
      <c r="EVW189" s="288"/>
      <c r="EVX189" s="289"/>
      <c r="EVY189" s="176" t="s">
        <v>86</v>
      </c>
      <c r="EVZ189" s="359" t="s">
        <v>79</v>
      </c>
      <c r="EWA189" s="359"/>
      <c r="EWB189" s="359"/>
      <c r="EWC189" s="288"/>
      <c r="EWD189" s="288"/>
      <c r="EWE189" s="288"/>
      <c r="EWF189" s="289"/>
      <c r="EWG189" s="176" t="s">
        <v>86</v>
      </c>
      <c r="EWH189" s="359" t="s">
        <v>79</v>
      </c>
      <c r="EWI189" s="359"/>
      <c r="EWJ189" s="359"/>
      <c r="EWK189" s="288"/>
      <c r="EWL189" s="288"/>
      <c r="EWM189" s="288"/>
      <c r="EWN189" s="289"/>
      <c r="EWO189" s="176" t="s">
        <v>86</v>
      </c>
      <c r="EWP189" s="359" t="s">
        <v>79</v>
      </c>
      <c r="EWQ189" s="359"/>
      <c r="EWR189" s="359"/>
      <c r="EWS189" s="288"/>
      <c r="EWT189" s="288"/>
      <c r="EWU189" s="288"/>
      <c r="EWV189" s="289"/>
      <c r="EWW189" s="176" t="s">
        <v>86</v>
      </c>
      <c r="EWX189" s="359" t="s">
        <v>79</v>
      </c>
      <c r="EWY189" s="359"/>
      <c r="EWZ189" s="359"/>
      <c r="EXA189" s="288"/>
      <c r="EXB189" s="288"/>
      <c r="EXC189" s="288"/>
      <c r="EXD189" s="289"/>
      <c r="EXE189" s="176" t="s">
        <v>86</v>
      </c>
      <c r="EXF189" s="359" t="s">
        <v>79</v>
      </c>
      <c r="EXG189" s="359"/>
      <c r="EXH189" s="359"/>
      <c r="EXI189" s="288"/>
      <c r="EXJ189" s="288"/>
      <c r="EXK189" s="288"/>
      <c r="EXL189" s="289"/>
      <c r="EXM189" s="176" t="s">
        <v>86</v>
      </c>
      <c r="EXN189" s="359" t="s">
        <v>79</v>
      </c>
      <c r="EXO189" s="359"/>
      <c r="EXP189" s="359"/>
      <c r="EXQ189" s="288"/>
      <c r="EXR189" s="288"/>
      <c r="EXS189" s="288"/>
      <c r="EXT189" s="289"/>
      <c r="EXU189" s="176" t="s">
        <v>86</v>
      </c>
      <c r="EXV189" s="359" t="s">
        <v>79</v>
      </c>
      <c r="EXW189" s="359"/>
      <c r="EXX189" s="359"/>
      <c r="EXY189" s="288"/>
      <c r="EXZ189" s="288"/>
      <c r="EYA189" s="288"/>
      <c r="EYB189" s="289"/>
      <c r="EYC189" s="176" t="s">
        <v>86</v>
      </c>
      <c r="EYD189" s="359" t="s">
        <v>79</v>
      </c>
      <c r="EYE189" s="359"/>
      <c r="EYF189" s="359"/>
      <c r="EYG189" s="288"/>
      <c r="EYH189" s="288"/>
      <c r="EYI189" s="288"/>
      <c r="EYJ189" s="289"/>
      <c r="EYK189" s="176" t="s">
        <v>86</v>
      </c>
      <c r="EYL189" s="359" t="s">
        <v>79</v>
      </c>
      <c r="EYM189" s="359"/>
      <c r="EYN189" s="359"/>
      <c r="EYO189" s="288"/>
      <c r="EYP189" s="288"/>
      <c r="EYQ189" s="288"/>
      <c r="EYR189" s="289"/>
      <c r="EYS189" s="176" t="s">
        <v>86</v>
      </c>
      <c r="EYT189" s="359" t="s">
        <v>79</v>
      </c>
      <c r="EYU189" s="359"/>
      <c r="EYV189" s="359"/>
      <c r="EYW189" s="288"/>
      <c r="EYX189" s="288"/>
      <c r="EYY189" s="288"/>
      <c r="EYZ189" s="289"/>
      <c r="EZA189" s="176" t="s">
        <v>86</v>
      </c>
      <c r="EZB189" s="359" t="s">
        <v>79</v>
      </c>
      <c r="EZC189" s="359"/>
      <c r="EZD189" s="359"/>
      <c r="EZE189" s="288"/>
      <c r="EZF189" s="288"/>
      <c r="EZG189" s="288"/>
      <c r="EZH189" s="289"/>
      <c r="EZI189" s="176" t="s">
        <v>86</v>
      </c>
      <c r="EZJ189" s="359" t="s">
        <v>79</v>
      </c>
      <c r="EZK189" s="359"/>
      <c r="EZL189" s="359"/>
      <c r="EZM189" s="288"/>
      <c r="EZN189" s="288"/>
      <c r="EZO189" s="288"/>
      <c r="EZP189" s="289"/>
      <c r="EZQ189" s="176" t="s">
        <v>86</v>
      </c>
      <c r="EZR189" s="359" t="s">
        <v>79</v>
      </c>
      <c r="EZS189" s="359"/>
      <c r="EZT189" s="359"/>
      <c r="EZU189" s="288"/>
      <c r="EZV189" s="288"/>
      <c r="EZW189" s="288"/>
      <c r="EZX189" s="289"/>
      <c r="EZY189" s="176" t="s">
        <v>86</v>
      </c>
      <c r="EZZ189" s="359" t="s">
        <v>79</v>
      </c>
      <c r="FAA189" s="359"/>
      <c r="FAB189" s="359"/>
      <c r="FAC189" s="288"/>
      <c r="FAD189" s="288"/>
      <c r="FAE189" s="288"/>
      <c r="FAF189" s="289"/>
      <c r="FAG189" s="176" t="s">
        <v>86</v>
      </c>
      <c r="FAH189" s="359" t="s">
        <v>79</v>
      </c>
      <c r="FAI189" s="359"/>
      <c r="FAJ189" s="359"/>
      <c r="FAK189" s="288"/>
      <c r="FAL189" s="288"/>
      <c r="FAM189" s="288"/>
      <c r="FAN189" s="289"/>
      <c r="FAO189" s="176" t="s">
        <v>86</v>
      </c>
      <c r="FAP189" s="359" t="s">
        <v>79</v>
      </c>
      <c r="FAQ189" s="359"/>
      <c r="FAR189" s="359"/>
      <c r="FAS189" s="288"/>
      <c r="FAT189" s="288"/>
      <c r="FAU189" s="288"/>
      <c r="FAV189" s="289"/>
      <c r="FAW189" s="176" t="s">
        <v>86</v>
      </c>
      <c r="FAX189" s="359" t="s">
        <v>79</v>
      </c>
      <c r="FAY189" s="359"/>
      <c r="FAZ189" s="359"/>
      <c r="FBA189" s="288"/>
      <c r="FBB189" s="288"/>
      <c r="FBC189" s="288"/>
      <c r="FBD189" s="289"/>
      <c r="FBE189" s="176" t="s">
        <v>86</v>
      </c>
      <c r="FBF189" s="359" t="s">
        <v>79</v>
      </c>
      <c r="FBG189" s="359"/>
      <c r="FBH189" s="359"/>
      <c r="FBI189" s="288"/>
      <c r="FBJ189" s="288"/>
      <c r="FBK189" s="288"/>
      <c r="FBL189" s="289"/>
      <c r="FBM189" s="176" t="s">
        <v>86</v>
      </c>
      <c r="FBN189" s="359" t="s">
        <v>79</v>
      </c>
      <c r="FBO189" s="359"/>
      <c r="FBP189" s="359"/>
      <c r="FBQ189" s="288"/>
      <c r="FBR189" s="288"/>
      <c r="FBS189" s="288"/>
      <c r="FBT189" s="289"/>
      <c r="FBU189" s="176" t="s">
        <v>86</v>
      </c>
      <c r="FBV189" s="359" t="s">
        <v>79</v>
      </c>
      <c r="FBW189" s="359"/>
      <c r="FBX189" s="359"/>
      <c r="FBY189" s="288"/>
      <c r="FBZ189" s="288"/>
      <c r="FCA189" s="288"/>
      <c r="FCB189" s="289"/>
      <c r="FCC189" s="176" t="s">
        <v>86</v>
      </c>
      <c r="FCD189" s="359" t="s">
        <v>79</v>
      </c>
      <c r="FCE189" s="359"/>
      <c r="FCF189" s="359"/>
      <c r="FCG189" s="288"/>
      <c r="FCH189" s="288"/>
      <c r="FCI189" s="288"/>
      <c r="FCJ189" s="289"/>
      <c r="FCK189" s="176" t="s">
        <v>86</v>
      </c>
      <c r="FCL189" s="359" t="s">
        <v>79</v>
      </c>
      <c r="FCM189" s="359"/>
      <c r="FCN189" s="359"/>
      <c r="FCO189" s="288"/>
      <c r="FCP189" s="288"/>
      <c r="FCQ189" s="288"/>
      <c r="FCR189" s="289"/>
      <c r="FCS189" s="176" t="s">
        <v>86</v>
      </c>
      <c r="FCT189" s="359" t="s">
        <v>79</v>
      </c>
      <c r="FCU189" s="359"/>
      <c r="FCV189" s="359"/>
      <c r="FCW189" s="288"/>
      <c r="FCX189" s="288"/>
      <c r="FCY189" s="288"/>
      <c r="FCZ189" s="289"/>
      <c r="FDA189" s="176" t="s">
        <v>86</v>
      </c>
      <c r="FDB189" s="359" t="s">
        <v>79</v>
      </c>
      <c r="FDC189" s="359"/>
      <c r="FDD189" s="359"/>
      <c r="FDE189" s="288"/>
      <c r="FDF189" s="288"/>
      <c r="FDG189" s="288"/>
      <c r="FDH189" s="289"/>
      <c r="FDI189" s="176" t="s">
        <v>86</v>
      </c>
      <c r="FDJ189" s="359" t="s">
        <v>79</v>
      </c>
      <c r="FDK189" s="359"/>
      <c r="FDL189" s="359"/>
      <c r="FDM189" s="288"/>
      <c r="FDN189" s="288"/>
      <c r="FDO189" s="288"/>
      <c r="FDP189" s="289"/>
      <c r="FDQ189" s="176" t="s">
        <v>86</v>
      </c>
      <c r="FDR189" s="359" t="s">
        <v>79</v>
      </c>
      <c r="FDS189" s="359"/>
      <c r="FDT189" s="359"/>
      <c r="FDU189" s="288"/>
      <c r="FDV189" s="288"/>
      <c r="FDW189" s="288"/>
      <c r="FDX189" s="289"/>
      <c r="FDY189" s="176" t="s">
        <v>86</v>
      </c>
      <c r="FDZ189" s="359" t="s">
        <v>79</v>
      </c>
      <c r="FEA189" s="359"/>
      <c r="FEB189" s="359"/>
      <c r="FEC189" s="288"/>
      <c r="FED189" s="288"/>
      <c r="FEE189" s="288"/>
      <c r="FEF189" s="289"/>
      <c r="FEG189" s="176" t="s">
        <v>86</v>
      </c>
      <c r="FEH189" s="359" t="s">
        <v>79</v>
      </c>
      <c r="FEI189" s="359"/>
      <c r="FEJ189" s="359"/>
      <c r="FEK189" s="288"/>
      <c r="FEL189" s="288"/>
      <c r="FEM189" s="288"/>
      <c r="FEN189" s="289"/>
      <c r="FEO189" s="176" t="s">
        <v>86</v>
      </c>
      <c r="FEP189" s="359" t="s">
        <v>79</v>
      </c>
      <c r="FEQ189" s="359"/>
      <c r="FER189" s="359"/>
      <c r="FES189" s="288"/>
      <c r="FET189" s="288"/>
      <c r="FEU189" s="288"/>
      <c r="FEV189" s="289"/>
      <c r="FEW189" s="176" t="s">
        <v>86</v>
      </c>
      <c r="FEX189" s="359" t="s">
        <v>79</v>
      </c>
      <c r="FEY189" s="359"/>
      <c r="FEZ189" s="359"/>
      <c r="FFA189" s="288"/>
      <c r="FFB189" s="288"/>
      <c r="FFC189" s="288"/>
      <c r="FFD189" s="289"/>
      <c r="FFE189" s="176" t="s">
        <v>86</v>
      </c>
      <c r="FFF189" s="359" t="s">
        <v>79</v>
      </c>
      <c r="FFG189" s="359"/>
      <c r="FFH189" s="359"/>
      <c r="FFI189" s="288"/>
      <c r="FFJ189" s="288"/>
      <c r="FFK189" s="288"/>
      <c r="FFL189" s="289"/>
      <c r="FFM189" s="176" t="s">
        <v>86</v>
      </c>
      <c r="FFN189" s="359" t="s">
        <v>79</v>
      </c>
      <c r="FFO189" s="359"/>
      <c r="FFP189" s="359"/>
      <c r="FFQ189" s="288"/>
      <c r="FFR189" s="288"/>
      <c r="FFS189" s="288"/>
      <c r="FFT189" s="289"/>
      <c r="FFU189" s="176" t="s">
        <v>86</v>
      </c>
      <c r="FFV189" s="359" t="s">
        <v>79</v>
      </c>
      <c r="FFW189" s="359"/>
      <c r="FFX189" s="359"/>
      <c r="FFY189" s="288"/>
      <c r="FFZ189" s="288"/>
      <c r="FGA189" s="288"/>
      <c r="FGB189" s="289"/>
      <c r="FGC189" s="176" t="s">
        <v>86</v>
      </c>
      <c r="FGD189" s="359" t="s">
        <v>79</v>
      </c>
      <c r="FGE189" s="359"/>
      <c r="FGF189" s="359"/>
      <c r="FGG189" s="288"/>
      <c r="FGH189" s="288"/>
      <c r="FGI189" s="288"/>
      <c r="FGJ189" s="289"/>
      <c r="FGK189" s="176" t="s">
        <v>86</v>
      </c>
      <c r="FGL189" s="359" t="s">
        <v>79</v>
      </c>
      <c r="FGM189" s="359"/>
      <c r="FGN189" s="359"/>
      <c r="FGO189" s="288"/>
      <c r="FGP189" s="288"/>
      <c r="FGQ189" s="288"/>
      <c r="FGR189" s="289"/>
      <c r="FGS189" s="176" t="s">
        <v>86</v>
      </c>
      <c r="FGT189" s="359" t="s">
        <v>79</v>
      </c>
      <c r="FGU189" s="359"/>
      <c r="FGV189" s="359"/>
      <c r="FGW189" s="288"/>
      <c r="FGX189" s="288"/>
      <c r="FGY189" s="288"/>
      <c r="FGZ189" s="289"/>
      <c r="FHA189" s="176" t="s">
        <v>86</v>
      </c>
      <c r="FHB189" s="359" t="s">
        <v>79</v>
      </c>
      <c r="FHC189" s="359"/>
      <c r="FHD189" s="359"/>
      <c r="FHE189" s="288"/>
      <c r="FHF189" s="288"/>
      <c r="FHG189" s="288"/>
      <c r="FHH189" s="289"/>
      <c r="FHI189" s="176" t="s">
        <v>86</v>
      </c>
      <c r="FHJ189" s="359" t="s">
        <v>79</v>
      </c>
      <c r="FHK189" s="359"/>
      <c r="FHL189" s="359"/>
      <c r="FHM189" s="288"/>
      <c r="FHN189" s="288"/>
      <c r="FHO189" s="288"/>
      <c r="FHP189" s="289"/>
      <c r="FHQ189" s="176" t="s">
        <v>86</v>
      </c>
      <c r="FHR189" s="359" t="s">
        <v>79</v>
      </c>
      <c r="FHS189" s="359"/>
      <c r="FHT189" s="359"/>
      <c r="FHU189" s="288"/>
      <c r="FHV189" s="288"/>
      <c r="FHW189" s="288"/>
      <c r="FHX189" s="289"/>
      <c r="FHY189" s="176" t="s">
        <v>86</v>
      </c>
      <c r="FHZ189" s="359" t="s">
        <v>79</v>
      </c>
      <c r="FIA189" s="359"/>
      <c r="FIB189" s="359"/>
      <c r="FIC189" s="288"/>
      <c r="FID189" s="288"/>
      <c r="FIE189" s="288"/>
      <c r="FIF189" s="289"/>
      <c r="FIG189" s="176" t="s">
        <v>86</v>
      </c>
      <c r="FIH189" s="359" t="s">
        <v>79</v>
      </c>
      <c r="FII189" s="359"/>
      <c r="FIJ189" s="359"/>
      <c r="FIK189" s="288"/>
      <c r="FIL189" s="288"/>
      <c r="FIM189" s="288"/>
      <c r="FIN189" s="289"/>
      <c r="FIO189" s="176" t="s">
        <v>86</v>
      </c>
      <c r="FIP189" s="359" t="s">
        <v>79</v>
      </c>
      <c r="FIQ189" s="359"/>
      <c r="FIR189" s="359"/>
      <c r="FIS189" s="288"/>
      <c r="FIT189" s="288"/>
      <c r="FIU189" s="288"/>
      <c r="FIV189" s="289"/>
      <c r="FIW189" s="176" t="s">
        <v>86</v>
      </c>
      <c r="FIX189" s="359" t="s">
        <v>79</v>
      </c>
      <c r="FIY189" s="359"/>
      <c r="FIZ189" s="359"/>
      <c r="FJA189" s="288"/>
      <c r="FJB189" s="288"/>
      <c r="FJC189" s="288"/>
      <c r="FJD189" s="289"/>
      <c r="FJE189" s="176" t="s">
        <v>86</v>
      </c>
      <c r="FJF189" s="359" t="s">
        <v>79</v>
      </c>
      <c r="FJG189" s="359"/>
      <c r="FJH189" s="359"/>
      <c r="FJI189" s="288"/>
      <c r="FJJ189" s="288"/>
      <c r="FJK189" s="288"/>
      <c r="FJL189" s="289"/>
      <c r="FJM189" s="176" t="s">
        <v>86</v>
      </c>
      <c r="FJN189" s="359" t="s">
        <v>79</v>
      </c>
      <c r="FJO189" s="359"/>
      <c r="FJP189" s="359"/>
      <c r="FJQ189" s="288"/>
      <c r="FJR189" s="288"/>
      <c r="FJS189" s="288"/>
      <c r="FJT189" s="289"/>
      <c r="FJU189" s="176" t="s">
        <v>86</v>
      </c>
      <c r="FJV189" s="359" t="s">
        <v>79</v>
      </c>
      <c r="FJW189" s="359"/>
      <c r="FJX189" s="359"/>
      <c r="FJY189" s="288"/>
      <c r="FJZ189" s="288"/>
      <c r="FKA189" s="288"/>
      <c r="FKB189" s="289"/>
      <c r="FKC189" s="176" t="s">
        <v>86</v>
      </c>
      <c r="FKD189" s="359" t="s">
        <v>79</v>
      </c>
      <c r="FKE189" s="359"/>
      <c r="FKF189" s="359"/>
      <c r="FKG189" s="288"/>
      <c r="FKH189" s="288"/>
      <c r="FKI189" s="288"/>
      <c r="FKJ189" s="289"/>
      <c r="FKK189" s="176" t="s">
        <v>86</v>
      </c>
      <c r="FKL189" s="359" t="s">
        <v>79</v>
      </c>
      <c r="FKM189" s="359"/>
      <c r="FKN189" s="359"/>
      <c r="FKO189" s="288"/>
      <c r="FKP189" s="288"/>
      <c r="FKQ189" s="288"/>
      <c r="FKR189" s="289"/>
      <c r="FKS189" s="176" t="s">
        <v>86</v>
      </c>
      <c r="FKT189" s="359" t="s">
        <v>79</v>
      </c>
      <c r="FKU189" s="359"/>
      <c r="FKV189" s="359"/>
      <c r="FKW189" s="288"/>
      <c r="FKX189" s="288"/>
      <c r="FKY189" s="288"/>
      <c r="FKZ189" s="289"/>
      <c r="FLA189" s="176" t="s">
        <v>86</v>
      </c>
      <c r="FLB189" s="359" t="s">
        <v>79</v>
      </c>
      <c r="FLC189" s="359"/>
      <c r="FLD189" s="359"/>
      <c r="FLE189" s="288"/>
      <c r="FLF189" s="288"/>
      <c r="FLG189" s="288"/>
      <c r="FLH189" s="289"/>
      <c r="FLI189" s="176" t="s">
        <v>86</v>
      </c>
      <c r="FLJ189" s="359" t="s">
        <v>79</v>
      </c>
      <c r="FLK189" s="359"/>
      <c r="FLL189" s="359"/>
      <c r="FLM189" s="288"/>
      <c r="FLN189" s="288"/>
      <c r="FLO189" s="288"/>
      <c r="FLP189" s="289"/>
      <c r="FLQ189" s="176" t="s">
        <v>86</v>
      </c>
      <c r="FLR189" s="359" t="s">
        <v>79</v>
      </c>
      <c r="FLS189" s="359"/>
      <c r="FLT189" s="359"/>
      <c r="FLU189" s="288"/>
      <c r="FLV189" s="288"/>
      <c r="FLW189" s="288"/>
      <c r="FLX189" s="289"/>
      <c r="FLY189" s="176" t="s">
        <v>86</v>
      </c>
      <c r="FLZ189" s="359" t="s">
        <v>79</v>
      </c>
      <c r="FMA189" s="359"/>
      <c r="FMB189" s="359"/>
      <c r="FMC189" s="288"/>
      <c r="FMD189" s="288"/>
      <c r="FME189" s="288"/>
      <c r="FMF189" s="289"/>
      <c r="FMG189" s="176" t="s">
        <v>86</v>
      </c>
      <c r="FMH189" s="359" t="s">
        <v>79</v>
      </c>
      <c r="FMI189" s="359"/>
      <c r="FMJ189" s="359"/>
      <c r="FMK189" s="288"/>
      <c r="FML189" s="288"/>
      <c r="FMM189" s="288"/>
      <c r="FMN189" s="289"/>
      <c r="FMO189" s="176" t="s">
        <v>86</v>
      </c>
      <c r="FMP189" s="359" t="s">
        <v>79</v>
      </c>
      <c r="FMQ189" s="359"/>
      <c r="FMR189" s="359"/>
      <c r="FMS189" s="288"/>
      <c r="FMT189" s="288"/>
      <c r="FMU189" s="288"/>
      <c r="FMV189" s="289"/>
      <c r="FMW189" s="176" t="s">
        <v>86</v>
      </c>
      <c r="FMX189" s="359" t="s">
        <v>79</v>
      </c>
      <c r="FMY189" s="359"/>
      <c r="FMZ189" s="359"/>
      <c r="FNA189" s="288"/>
      <c r="FNB189" s="288"/>
      <c r="FNC189" s="288"/>
      <c r="FND189" s="289"/>
      <c r="FNE189" s="176" t="s">
        <v>86</v>
      </c>
      <c r="FNF189" s="359" t="s">
        <v>79</v>
      </c>
      <c r="FNG189" s="359"/>
      <c r="FNH189" s="359"/>
      <c r="FNI189" s="288"/>
      <c r="FNJ189" s="288"/>
      <c r="FNK189" s="288"/>
      <c r="FNL189" s="289"/>
      <c r="FNM189" s="176" t="s">
        <v>86</v>
      </c>
      <c r="FNN189" s="359" t="s">
        <v>79</v>
      </c>
      <c r="FNO189" s="359"/>
      <c r="FNP189" s="359"/>
      <c r="FNQ189" s="288"/>
      <c r="FNR189" s="288"/>
      <c r="FNS189" s="288"/>
      <c r="FNT189" s="289"/>
      <c r="FNU189" s="176" t="s">
        <v>86</v>
      </c>
      <c r="FNV189" s="359" t="s">
        <v>79</v>
      </c>
      <c r="FNW189" s="359"/>
      <c r="FNX189" s="359"/>
      <c r="FNY189" s="288"/>
      <c r="FNZ189" s="288"/>
      <c r="FOA189" s="288"/>
      <c r="FOB189" s="289"/>
      <c r="FOC189" s="176" t="s">
        <v>86</v>
      </c>
      <c r="FOD189" s="359" t="s">
        <v>79</v>
      </c>
      <c r="FOE189" s="359"/>
      <c r="FOF189" s="359"/>
      <c r="FOG189" s="288"/>
      <c r="FOH189" s="288"/>
      <c r="FOI189" s="288"/>
      <c r="FOJ189" s="289"/>
      <c r="FOK189" s="176" t="s">
        <v>86</v>
      </c>
      <c r="FOL189" s="359" t="s">
        <v>79</v>
      </c>
      <c r="FOM189" s="359"/>
      <c r="FON189" s="359"/>
      <c r="FOO189" s="288"/>
      <c r="FOP189" s="288"/>
      <c r="FOQ189" s="288"/>
      <c r="FOR189" s="289"/>
      <c r="FOS189" s="176" t="s">
        <v>86</v>
      </c>
      <c r="FOT189" s="359" t="s">
        <v>79</v>
      </c>
      <c r="FOU189" s="359"/>
      <c r="FOV189" s="359"/>
      <c r="FOW189" s="288"/>
      <c r="FOX189" s="288"/>
      <c r="FOY189" s="288"/>
      <c r="FOZ189" s="289"/>
      <c r="FPA189" s="176" t="s">
        <v>86</v>
      </c>
      <c r="FPB189" s="359" t="s">
        <v>79</v>
      </c>
      <c r="FPC189" s="359"/>
      <c r="FPD189" s="359"/>
      <c r="FPE189" s="288"/>
      <c r="FPF189" s="288"/>
      <c r="FPG189" s="288"/>
      <c r="FPH189" s="289"/>
      <c r="FPI189" s="176" t="s">
        <v>86</v>
      </c>
      <c r="FPJ189" s="359" t="s">
        <v>79</v>
      </c>
      <c r="FPK189" s="359"/>
      <c r="FPL189" s="359"/>
      <c r="FPM189" s="288"/>
      <c r="FPN189" s="288"/>
      <c r="FPO189" s="288"/>
      <c r="FPP189" s="289"/>
      <c r="FPQ189" s="176" t="s">
        <v>86</v>
      </c>
      <c r="FPR189" s="359" t="s">
        <v>79</v>
      </c>
      <c r="FPS189" s="359"/>
      <c r="FPT189" s="359"/>
      <c r="FPU189" s="288"/>
      <c r="FPV189" s="288"/>
      <c r="FPW189" s="288"/>
      <c r="FPX189" s="289"/>
      <c r="FPY189" s="176" t="s">
        <v>86</v>
      </c>
      <c r="FPZ189" s="359" t="s">
        <v>79</v>
      </c>
      <c r="FQA189" s="359"/>
      <c r="FQB189" s="359"/>
      <c r="FQC189" s="288"/>
      <c r="FQD189" s="288"/>
      <c r="FQE189" s="288"/>
      <c r="FQF189" s="289"/>
      <c r="FQG189" s="176" t="s">
        <v>86</v>
      </c>
      <c r="FQH189" s="359" t="s">
        <v>79</v>
      </c>
      <c r="FQI189" s="359"/>
      <c r="FQJ189" s="359"/>
      <c r="FQK189" s="288"/>
      <c r="FQL189" s="288"/>
      <c r="FQM189" s="288"/>
      <c r="FQN189" s="289"/>
      <c r="FQO189" s="176" t="s">
        <v>86</v>
      </c>
      <c r="FQP189" s="359" t="s">
        <v>79</v>
      </c>
      <c r="FQQ189" s="359"/>
      <c r="FQR189" s="359"/>
      <c r="FQS189" s="288"/>
      <c r="FQT189" s="288"/>
      <c r="FQU189" s="288"/>
      <c r="FQV189" s="289"/>
      <c r="FQW189" s="176" t="s">
        <v>86</v>
      </c>
      <c r="FQX189" s="359" t="s">
        <v>79</v>
      </c>
      <c r="FQY189" s="359"/>
      <c r="FQZ189" s="359"/>
      <c r="FRA189" s="288"/>
      <c r="FRB189" s="288"/>
      <c r="FRC189" s="288"/>
      <c r="FRD189" s="289"/>
      <c r="FRE189" s="176" t="s">
        <v>86</v>
      </c>
      <c r="FRF189" s="359" t="s">
        <v>79</v>
      </c>
      <c r="FRG189" s="359"/>
      <c r="FRH189" s="359"/>
      <c r="FRI189" s="288"/>
      <c r="FRJ189" s="288"/>
      <c r="FRK189" s="288"/>
      <c r="FRL189" s="289"/>
      <c r="FRM189" s="176" t="s">
        <v>86</v>
      </c>
      <c r="FRN189" s="359" t="s">
        <v>79</v>
      </c>
      <c r="FRO189" s="359"/>
      <c r="FRP189" s="359"/>
      <c r="FRQ189" s="288"/>
      <c r="FRR189" s="288"/>
      <c r="FRS189" s="288"/>
      <c r="FRT189" s="289"/>
      <c r="FRU189" s="176" t="s">
        <v>86</v>
      </c>
      <c r="FRV189" s="359" t="s">
        <v>79</v>
      </c>
      <c r="FRW189" s="359"/>
      <c r="FRX189" s="359"/>
      <c r="FRY189" s="288"/>
      <c r="FRZ189" s="288"/>
      <c r="FSA189" s="288"/>
      <c r="FSB189" s="289"/>
      <c r="FSC189" s="176" t="s">
        <v>86</v>
      </c>
      <c r="FSD189" s="359" t="s">
        <v>79</v>
      </c>
      <c r="FSE189" s="359"/>
      <c r="FSF189" s="359"/>
      <c r="FSG189" s="288"/>
      <c r="FSH189" s="288"/>
      <c r="FSI189" s="288"/>
      <c r="FSJ189" s="289"/>
      <c r="FSK189" s="176" t="s">
        <v>86</v>
      </c>
      <c r="FSL189" s="359" t="s">
        <v>79</v>
      </c>
      <c r="FSM189" s="359"/>
      <c r="FSN189" s="359"/>
      <c r="FSO189" s="288"/>
      <c r="FSP189" s="288"/>
      <c r="FSQ189" s="288"/>
      <c r="FSR189" s="289"/>
      <c r="FSS189" s="176" t="s">
        <v>86</v>
      </c>
      <c r="FST189" s="359" t="s">
        <v>79</v>
      </c>
      <c r="FSU189" s="359"/>
      <c r="FSV189" s="359"/>
      <c r="FSW189" s="288"/>
      <c r="FSX189" s="288"/>
      <c r="FSY189" s="288"/>
      <c r="FSZ189" s="289"/>
      <c r="FTA189" s="176" t="s">
        <v>86</v>
      </c>
      <c r="FTB189" s="359" t="s">
        <v>79</v>
      </c>
      <c r="FTC189" s="359"/>
      <c r="FTD189" s="359"/>
      <c r="FTE189" s="288"/>
      <c r="FTF189" s="288"/>
      <c r="FTG189" s="288"/>
      <c r="FTH189" s="289"/>
      <c r="FTI189" s="176" t="s">
        <v>86</v>
      </c>
      <c r="FTJ189" s="359" t="s">
        <v>79</v>
      </c>
      <c r="FTK189" s="359"/>
      <c r="FTL189" s="359"/>
      <c r="FTM189" s="288"/>
      <c r="FTN189" s="288"/>
      <c r="FTO189" s="288"/>
      <c r="FTP189" s="289"/>
      <c r="FTQ189" s="176" t="s">
        <v>86</v>
      </c>
      <c r="FTR189" s="359" t="s">
        <v>79</v>
      </c>
      <c r="FTS189" s="359"/>
      <c r="FTT189" s="359"/>
      <c r="FTU189" s="288"/>
      <c r="FTV189" s="288"/>
      <c r="FTW189" s="288"/>
      <c r="FTX189" s="289"/>
      <c r="FTY189" s="176" t="s">
        <v>86</v>
      </c>
      <c r="FTZ189" s="359" t="s">
        <v>79</v>
      </c>
      <c r="FUA189" s="359"/>
      <c r="FUB189" s="359"/>
      <c r="FUC189" s="288"/>
      <c r="FUD189" s="288"/>
      <c r="FUE189" s="288"/>
      <c r="FUF189" s="289"/>
      <c r="FUG189" s="176" t="s">
        <v>86</v>
      </c>
      <c r="FUH189" s="359" t="s">
        <v>79</v>
      </c>
      <c r="FUI189" s="359"/>
      <c r="FUJ189" s="359"/>
      <c r="FUK189" s="288"/>
      <c r="FUL189" s="288"/>
      <c r="FUM189" s="288"/>
      <c r="FUN189" s="289"/>
      <c r="FUO189" s="176" t="s">
        <v>86</v>
      </c>
      <c r="FUP189" s="359" t="s">
        <v>79</v>
      </c>
      <c r="FUQ189" s="359"/>
      <c r="FUR189" s="359"/>
      <c r="FUS189" s="288"/>
      <c r="FUT189" s="288"/>
      <c r="FUU189" s="288"/>
      <c r="FUV189" s="289"/>
      <c r="FUW189" s="176" t="s">
        <v>86</v>
      </c>
      <c r="FUX189" s="359" t="s">
        <v>79</v>
      </c>
      <c r="FUY189" s="359"/>
      <c r="FUZ189" s="359"/>
      <c r="FVA189" s="288"/>
      <c r="FVB189" s="288"/>
      <c r="FVC189" s="288"/>
      <c r="FVD189" s="289"/>
      <c r="FVE189" s="176" t="s">
        <v>86</v>
      </c>
      <c r="FVF189" s="359" t="s">
        <v>79</v>
      </c>
      <c r="FVG189" s="359"/>
      <c r="FVH189" s="359"/>
      <c r="FVI189" s="288"/>
      <c r="FVJ189" s="288"/>
      <c r="FVK189" s="288"/>
      <c r="FVL189" s="289"/>
      <c r="FVM189" s="176" t="s">
        <v>86</v>
      </c>
      <c r="FVN189" s="359" t="s">
        <v>79</v>
      </c>
      <c r="FVO189" s="359"/>
      <c r="FVP189" s="359"/>
      <c r="FVQ189" s="288"/>
      <c r="FVR189" s="288"/>
      <c r="FVS189" s="288"/>
      <c r="FVT189" s="289"/>
      <c r="FVU189" s="176" t="s">
        <v>86</v>
      </c>
      <c r="FVV189" s="359" t="s">
        <v>79</v>
      </c>
      <c r="FVW189" s="359"/>
      <c r="FVX189" s="359"/>
      <c r="FVY189" s="288"/>
      <c r="FVZ189" s="288"/>
      <c r="FWA189" s="288"/>
      <c r="FWB189" s="289"/>
      <c r="FWC189" s="176" t="s">
        <v>86</v>
      </c>
      <c r="FWD189" s="359" t="s">
        <v>79</v>
      </c>
      <c r="FWE189" s="359"/>
      <c r="FWF189" s="359"/>
      <c r="FWG189" s="288"/>
      <c r="FWH189" s="288"/>
      <c r="FWI189" s="288"/>
      <c r="FWJ189" s="289"/>
      <c r="FWK189" s="176" t="s">
        <v>86</v>
      </c>
      <c r="FWL189" s="359" t="s">
        <v>79</v>
      </c>
      <c r="FWM189" s="359"/>
      <c r="FWN189" s="359"/>
      <c r="FWO189" s="288"/>
      <c r="FWP189" s="288"/>
      <c r="FWQ189" s="288"/>
      <c r="FWR189" s="289"/>
      <c r="FWS189" s="176" t="s">
        <v>86</v>
      </c>
      <c r="FWT189" s="359" t="s">
        <v>79</v>
      </c>
      <c r="FWU189" s="359"/>
      <c r="FWV189" s="359"/>
      <c r="FWW189" s="288"/>
      <c r="FWX189" s="288"/>
      <c r="FWY189" s="288"/>
      <c r="FWZ189" s="289"/>
      <c r="FXA189" s="176" t="s">
        <v>86</v>
      </c>
      <c r="FXB189" s="359" t="s">
        <v>79</v>
      </c>
      <c r="FXC189" s="359"/>
      <c r="FXD189" s="359"/>
      <c r="FXE189" s="288"/>
      <c r="FXF189" s="288"/>
      <c r="FXG189" s="288"/>
      <c r="FXH189" s="289"/>
      <c r="FXI189" s="176" t="s">
        <v>86</v>
      </c>
      <c r="FXJ189" s="359" t="s">
        <v>79</v>
      </c>
      <c r="FXK189" s="359"/>
      <c r="FXL189" s="359"/>
      <c r="FXM189" s="288"/>
      <c r="FXN189" s="288"/>
      <c r="FXO189" s="288"/>
      <c r="FXP189" s="289"/>
      <c r="FXQ189" s="176" t="s">
        <v>86</v>
      </c>
      <c r="FXR189" s="359" t="s">
        <v>79</v>
      </c>
      <c r="FXS189" s="359"/>
      <c r="FXT189" s="359"/>
      <c r="FXU189" s="288"/>
      <c r="FXV189" s="288"/>
      <c r="FXW189" s="288"/>
      <c r="FXX189" s="289"/>
      <c r="FXY189" s="176" t="s">
        <v>86</v>
      </c>
      <c r="FXZ189" s="359" t="s">
        <v>79</v>
      </c>
      <c r="FYA189" s="359"/>
      <c r="FYB189" s="359"/>
      <c r="FYC189" s="288"/>
      <c r="FYD189" s="288"/>
      <c r="FYE189" s="288"/>
      <c r="FYF189" s="289"/>
      <c r="FYG189" s="176" t="s">
        <v>86</v>
      </c>
      <c r="FYH189" s="359" t="s">
        <v>79</v>
      </c>
      <c r="FYI189" s="359"/>
      <c r="FYJ189" s="359"/>
      <c r="FYK189" s="288"/>
      <c r="FYL189" s="288"/>
      <c r="FYM189" s="288"/>
      <c r="FYN189" s="289"/>
      <c r="FYO189" s="176" t="s">
        <v>86</v>
      </c>
      <c r="FYP189" s="359" t="s">
        <v>79</v>
      </c>
      <c r="FYQ189" s="359"/>
      <c r="FYR189" s="359"/>
      <c r="FYS189" s="288"/>
      <c r="FYT189" s="288"/>
      <c r="FYU189" s="288"/>
      <c r="FYV189" s="289"/>
      <c r="FYW189" s="176" t="s">
        <v>86</v>
      </c>
      <c r="FYX189" s="359" t="s">
        <v>79</v>
      </c>
      <c r="FYY189" s="359"/>
      <c r="FYZ189" s="359"/>
      <c r="FZA189" s="288"/>
      <c r="FZB189" s="288"/>
      <c r="FZC189" s="288"/>
      <c r="FZD189" s="289"/>
      <c r="FZE189" s="176" t="s">
        <v>86</v>
      </c>
      <c r="FZF189" s="359" t="s">
        <v>79</v>
      </c>
      <c r="FZG189" s="359"/>
      <c r="FZH189" s="359"/>
      <c r="FZI189" s="288"/>
      <c r="FZJ189" s="288"/>
      <c r="FZK189" s="288"/>
      <c r="FZL189" s="289"/>
      <c r="FZM189" s="176" t="s">
        <v>86</v>
      </c>
      <c r="FZN189" s="359" t="s">
        <v>79</v>
      </c>
      <c r="FZO189" s="359"/>
      <c r="FZP189" s="359"/>
      <c r="FZQ189" s="288"/>
      <c r="FZR189" s="288"/>
      <c r="FZS189" s="288"/>
      <c r="FZT189" s="289"/>
      <c r="FZU189" s="176" t="s">
        <v>86</v>
      </c>
      <c r="FZV189" s="359" t="s">
        <v>79</v>
      </c>
      <c r="FZW189" s="359"/>
      <c r="FZX189" s="359"/>
      <c r="FZY189" s="288"/>
      <c r="FZZ189" s="288"/>
      <c r="GAA189" s="288"/>
      <c r="GAB189" s="289"/>
      <c r="GAC189" s="176" t="s">
        <v>86</v>
      </c>
      <c r="GAD189" s="359" t="s">
        <v>79</v>
      </c>
      <c r="GAE189" s="359"/>
      <c r="GAF189" s="359"/>
      <c r="GAG189" s="288"/>
      <c r="GAH189" s="288"/>
      <c r="GAI189" s="288"/>
      <c r="GAJ189" s="289"/>
      <c r="GAK189" s="176" t="s">
        <v>86</v>
      </c>
      <c r="GAL189" s="359" t="s">
        <v>79</v>
      </c>
      <c r="GAM189" s="359"/>
      <c r="GAN189" s="359"/>
      <c r="GAO189" s="288"/>
      <c r="GAP189" s="288"/>
      <c r="GAQ189" s="288"/>
      <c r="GAR189" s="289"/>
      <c r="GAS189" s="176" t="s">
        <v>86</v>
      </c>
      <c r="GAT189" s="359" t="s">
        <v>79</v>
      </c>
      <c r="GAU189" s="359"/>
      <c r="GAV189" s="359"/>
      <c r="GAW189" s="288"/>
      <c r="GAX189" s="288"/>
      <c r="GAY189" s="288"/>
      <c r="GAZ189" s="289"/>
      <c r="GBA189" s="176" t="s">
        <v>86</v>
      </c>
      <c r="GBB189" s="359" t="s">
        <v>79</v>
      </c>
      <c r="GBC189" s="359"/>
      <c r="GBD189" s="359"/>
      <c r="GBE189" s="288"/>
      <c r="GBF189" s="288"/>
      <c r="GBG189" s="288"/>
      <c r="GBH189" s="289"/>
      <c r="GBI189" s="176" t="s">
        <v>86</v>
      </c>
      <c r="GBJ189" s="359" t="s">
        <v>79</v>
      </c>
      <c r="GBK189" s="359"/>
      <c r="GBL189" s="359"/>
      <c r="GBM189" s="288"/>
      <c r="GBN189" s="288"/>
      <c r="GBO189" s="288"/>
      <c r="GBP189" s="289"/>
      <c r="GBQ189" s="176" t="s">
        <v>86</v>
      </c>
      <c r="GBR189" s="359" t="s">
        <v>79</v>
      </c>
      <c r="GBS189" s="359"/>
      <c r="GBT189" s="359"/>
      <c r="GBU189" s="288"/>
      <c r="GBV189" s="288"/>
      <c r="GBW189" s="288"/>
      <c r="GBX189" s="289"/>
      <c r="GBY189" s="176" t="s">
        <v>86</v>
      </c>
      <c r="GBZ189" s="359" t="s">
        <v>79</v>
      </c>
      <c r="GCA189" s="359"/>
      <c r="GCB189" s="359"/>
      <c r="GCC189" s="288"/>
      <c r="GCD189" s="288"/>
      <c r="GCE189" s="288"/>
      <c r="GCF189" s="289"/>
      <c r="GCG189" s="176" t="s">
        <v>86</v>
      </c>
      <c r="GCH189" s="359" t="s">
        <v>79</v>
      </c>
      <c r="GCI189" s="359"/>
      <c r="GCJ189" s="359"/>
      <c r="GCK189" s="288"/>
      <c r="GCL189" s="288"/>
      <c r="GCM189" s="288"/>
      <c r="GCN189" s="289"/>
      <c r="GCO189" s="176" t="s">
        <v>86</v>
      </c>
      <c r="GCP189" s="359" t="s">
        <v>79</v>
      </c>
      <c r="GCQ189" s="359"/>
      <c r="GCR189" s="359"/>
      <c r="GCS189" s="288"/>
      <c r="GCT189" s="288"/>
      <c r="GCU189" s="288"/>
      <c r="GCV189" s="289"/>
      <c r="GCW189" s="176" t="s">
        <v>86</v>
      </c>
      <c r="GCX189" s="359" t="s">
        <v>79</v>
      </c>
      <c r="GCY189" s="359"/>
      <c r="GCZ189" s="359"/>
      <c r="GDA189" s="288"/>
      <c r="GDB189" s="288"/>
      <c r="GDC189" s="288"/>
      <c r="GDD189" s="289"/>
      <c r="GDE189" s="176" t="s">
        <v>86</v>
      </c>
      <c r="GDF189" s="359" t="s">
        <v>79</v>
      </c>
      <c r="GDG189" s="359"/>
      <c r="GDH189" s="359"/>
      <c r="GDI189" s="288"/>
      <c r="GDJ189" s="288"/>
      <c r="GDK189" s="288"/>
      <c r="GDL189" s="289"/>
      <c r="GDM189" s="176" t="s">
        <v>86</v>
      </c>
      <c r="GDN189" s="359" t="s">
        <v>79</v>
      </c>
      <c r="GDO189" s="359"/>
      <c r="GDP189" s="359"/>
      <c r="GDQ189" s="288"/>
      <c r="GDR189" s="288"/>
      <c r="GDS189" s="288"/>
      <c r="GDT189" s="289"/>
      <c r="GDU189" s="176" t="s">
        <v>86</v>
      </c>
      <c r="GDV189" s="359" t="s">
        <v>79</v>
      </c>
      <c r="GDW189" s="359"/>
      <c r="GDX189" s="359"/>
      <c r="GDY189" s="288"/>
      <c r="GDZ189" s="288"/>
      <c r="GEA189" s="288"/>
      <c r="GEB189" s="289"/>
      <c r="GEC189" s="176" t="s">
        <v>86</v>
      </c>
      <c r="GED189" s="359" t="s">
        <v>79</v>
      </c>
      <c r="GEE189" s="359"/>
      <c r="GEF189" s="359"/>
      <c r="GEG189" s="288"/>
      <c r="GEH189" s="288"/>
      <c r="GEI189" s="288"/>
      <c r="GEJ189" s="289"/>
      <c r="GEK189" s="176" t="s">
        <v>86</v>
      </c>
      <c r="GEL189" s="359" t="s">
        <v>79</v>
      </c>
      <c r="GEM189" s="359"/>
      <c r="GEN189" s="359"/>
      <c r="GEO189" s="288"/>
      <c r="GEP189" s="288"/>
      <c r="GEQ189" s="288"/>
      <c r="GER189" s="289"/>
      <c r="GES189" s="176" t="s">
        <v>86</v>
      </c>
      <c r="GET189" s="359" t="s">
        <v>79</v>
      </c>
      <c r="GEU189" s="359"/>
      <c r="GEV189" s="359"/>
      <c r="GEW189" s="288"/>
      <c r="GEX189" s="288"/>
      <c r="GEY189" s="288"/>
      <c r="GEZ189" s="289"/>
      <c r="GFA189" s="176" t="s">
        <v>86</v>
      </c>
      <c r="GFB189" s="359" t="s">
        <v>79</v>
      </c>
      <c r="GFC189" s="359"/>
      <c r="GFD189" s="359"/>
      <c r="GFE189" s="288"/>
      <c r="GFF189" s="288"/>
      <c r="GFG189" s="288"/>
      <c r="GFH189" s="289"/>
      <c r="GFI189" s="176" t="s">
        <v>86</v>
      </c>
      <c r="GFJ189" s="359" t="s">
        <v>79</v>
      </c>
      <c r="GFK189" s="359"/>
      <c r="GFL189" s="359"/>
      <c r="GFM189" s="288"/>
      <c r="GFN189" s="288"/>
      <c r="GFO189" s="288"/>
      <c r="GFP189" s="289"/>
      <c r="GFQ189" s="176" t="s">
        <v>86</v>
      </c>
      <c r="GFR189" s="359" t="s">
        <v>79</v>
      </c>
      <c r="GFS189" s="359"/>
      <c r="GFT189" s="359"/>
      <c r="GFU189" s="288"/>
      <c r="GFV189" s="288"/>
      <c r="GFW189" s="288"/>
      <c r="GFX189" s="289"/>
      <c r="GFY189" s="176" t="s">
        <v>86</v>
      </c>
      <c r="GFZ189" s="359" t="s">
        <v>79</v>
      </c>
      <c r="GGA189" s="359"/>
      <c r="GGB189" s="359"/>
      <c r="GGC189" s="288"/>
      <c r="GGD189" s="288"/>
      <c r="GGE189" s="288"/>
      <c r="GGF189" s="289"/>
      <c r="GGG189" s="176" t="s">
        <v>86</v>
      </c>
      <c r="GGH189" s="359" t="s">
        <v>79</v>
      </c>
      <c r="GGI189" s="359"/>
      <c r="GGJ189" s="359"/>
      <c r="GGK189" s="288"/>
      <c r="GGL189" s="288"/>
      <c r="GGM189" s="288"/>
      <c r="GGN189" s="289"/>
      <c r="GGO189" s="176" t="s">
        <v>86</v>
      </c>
      <c r="GGP189" s="359" t="s">
        <v>79</v>
      </c>
      <c r="GGQ189" s="359"/>
      <c r="GGR189" s="359"/>
      <c r="GGS189" s="288"/>
      <c r="GGT189" s="288"/>
      <c r="GGU189" s="288"/>
      <c r="GGV189" s="289"/>
      <c r="GGW189" s="176" t="s">
        <v>86</v>
      </c>
      <c r="GGX189" s="359" t="s">
        <v>79</v>
      </c>
      <c r="GGY189" s="359"/>
      <c r="GGZ189" s="359"/>
      <c r="GHA189" s="288"/>
      <c r="GHB189" s="288"/>
      <c r="GHC189" s="288"/>
      <c r="GHD189" s="289"/>
      <c r="GHE189" s="176" t="s">
        <v>86</v>
      </c>
      <c r="GHF189" s="359" t="s">
        <v>79</v>
      </c>
      <c r="GHG189" s="359"/>
      <c r="GHH189" s="359"/>
      <c r="GHI189" s="288"/>
      <c r="GHJ189" s="288"/>
      <c r="GHK189" s="288"/>
      <c r="GHL189" s="289"/>
      <c r="GHM189" s="176" t="s">
        <v>86</v>
      </c>
      <c r="GHN189" s="359" t="s">
        <v>79</v>
      </c>
      <c r="GHO189" s="359"/>
      <c r="GHP189" s="359"/>
      <c r="GHQ189" s="288"/>
      <c r="GHR189" s="288"/>
      <c r="GHS189" s="288"/>
      <c r="GHT189" s="289"/>
      <c r="GHU189" s="176" t="s">
        <v>86</v>
      </c>
      <c r="GHV189" s="359" t="s">
        <v>79</v>
      </c>
      <c r="GHW189" s="359"/>
      <c r="GHX189" s="359"/>
      <c r="GHY189" s="288"/>
      <c r="GHZ189" s="288"/>
      <c r="GIA189" s="288"/>
      <c r="GIB189" s="289"/>
      <c r="GIC189" s="176" t="s">
        <v>86</v>
      </c>
      <c r="GID189" s="359" t="s">
        <v>79</v>
      </c>
      <c r="GIE189" s="359"/>
      <c r="GIF189" s="359"/>
      <c r="GIG189" s="288"/>
      <c r="GIH189" s="288"/>
      <c r="GII189" s="288"/>
      <c r="GIJ189" s="289"/>
      <c r="GIK189" s="176" t="s">
        <v>86</v>
      </c>
      <c r="GIL189" s="359" t="s">
        <v>79</v>
      </c>
      <c r="GIM189" s="359"/>
      <c r="GIN189" s="359"/>
      <c r="GIO189" s="288"/>
      <c r="GIP189" s="288"/>
      <c r="GIQ189" s="288"/>
      <c r="GIR189" s="289"/>
      <c r="GIS189" s="176" t="s">
        <v>86</v>
      </c>
      <c r="GIT189" s="359" t="s">
        <v>79</v>
      </c>
      <c r="GIU189" s="359"/>
      <c r="GIV189" s="359"/>
      <c r="GIW189" s="288"/>
      <c r="GIX189" s="288"/>
      <c r="GIY189" s="288"/>
      <c r="GIZ189" s="289"/>
      <c r="GJA189" s="176" t="s">
        <v>86</v>
      </c>
      <c r="GJB189" s="359" t="s">
        <v>79</v>
      </c>
      <c r="GJC189" s="359"/>
      <c r="GJD189" s="359"/>
      <c r="GJE189" s="288"/>
      <c r="GJF189" s="288"/>
      <c r="GJG189" s="288"/>
      <c r="GJH189" s="289"/>
      <c r="GJI189" s="176" t="s">
        <v>86</v>
      </c>
      <c r="GJJ189" s="359" t="s">
        <v>79</v>
      </c>
      <c r="GJK189" s="359"/>
      <c r="GJL189" s="359"/>
      <c r="GJM189" s="288"/>
      <c r="GJN189" s="288"/>
      <c r="GJO189" s="288"/>
      <c r="GJP189" s="289"/>
      <c r="GJQ189" s="176" t="s">
        <v>86</v>
      </c>
      <c r="GJR189" s="359" t="s">
        <v>79</v>
      </c>
      <c r="GJS189" s="359"/>
      <c r="GJT189" s="359"/>
      <c r="GJU189" s="288"/>
      <c r="GJV189" s="288"/>
      <c r="GJW189" s="288"/>
      <c r="GJX189" s="289"/>
      <c r="GJY189" s="176" t="s">
        <v>86</v>
      </c>
      <c r="GJZ189" s="359" t="s">
        <v>79</v>
      </c>
      <c r="GKA189" s="359"/>
      <c r="GKB189" s="359"/>
      <c r="GKC189" s="288"/>
      <c r="GKD189" s="288"/>
      <c r="GKE189" s="288"/>
      <c r="GKF189" s="289"/>
      <c r="GKG189" s="176" t="s">
        <v>86</v>
      </c>
      <c r="GKH189" s="359" t="s">
        <v>79</v>
      </c>
      <c r="GKI189" s="359"/>
      <c r="GKJ189" s="359"/>
      <c r="GKK189" s="288"/>
      <c r="GKL189" s="288"/>
      <c r="GKM189" s="288"/>
      <c r="GKN189" s="289"/>
      <c r="GKO189" s="176" t="s">
        <v>86</v>
      </c>
      <c r="GKP189" s="359" t="s">
        <v>79</v>
      </c>
      <c r="GKQ189" s="359"/>
      <c r="GKR189" s="359"/>
      <c r="GKS189" s="288"/>
      <c r="GKT189" s="288"/>
      <c r="GKU189" s="288"/>
      <c r="GKV189" s="289"/>
      <c r="GKW189" s="176" t="s">
        <v>86</v>
      </c>
      <c r="GKX189" s="359" t="s">
        <v>79</v>
      </c>
      <c r="GKY189" s="359"/>
      <c r="GKZ189" s="359"/>
      <c r="GLA189" s="288"/>
      <c r="GLB189" s="288"/>
      <c r="GLC189" s="288"/>
      <c r="GLD189" s="289"/>
      <c r="GLE189" s="176" t="s">
        <v>86</v>
      </c>
      <c r="GLF189" s="359" t="s">
        <v>79</v>
      </c>
      <c r="GLG189" s="359"/>
      <c r="GLH189" s="359"/>
      <c r="GLI189" s="288"/>
      <c r="GLJ189" s="288"/>
      <c r="GLK189" s="288"/>
      <c r="GLL189" s="289"/>
      <c r="GLM189" s="176" t="s">
        <v>86</v>
      </c>
      <c r="GLN189" s="359" t="s">
        <v>79</v>
      </c>
      <c r="GLO189" s="359"/>
      <c r="GLP189" s="359"/>
      <c r="GLQ189" s="288"/>
      <c r="GLR189" s="288"/>
      <c r="GLS189" s="288"/>
      <c r="GLT189" s="289"/>
      <c r="GLU189" s="176" t="s">
        <v>86</v>
      </c>
      <c r="GLV189" s="359" t="s">
        <v>79</v>
      </c>
      <c r="GLW189" s="359"/>
      <c r="GLX189" s="359"/>
      <c r="GLY189" s="288"/>
      <c r="GLZ189" s="288"/>
      <c r="GMA189" s="288"/>
      <c r="GMB189" s="289"/>
      <c r="GMC189" s="176" t="s">
        <v>86</v>
      </c>
      <c r="GMD189" s="359" t="s">
        <v>79</v>
      </c>
      <c r="GME189" s="359"/>
      <c r="GMF189" s="359"/>
      <c r="GMG189" s="288"/>
      <c r="GMH189" s="288"/>
      <c r="GMI189" s="288"/>
      <c r="GMJ189" s="289"/>
      <c r="GMK189" s="176" t="s">
        <v>86</v>
      </c>
      <c r="GML189" s="359" t="s">
        <v>79</v>
      </c>
      <c r="GMM189" s="359"/>
      <c r="GMN189" s="359"/>
      <c r="GMO189" s="288"/>
      <c r="GMP189" s="288"/>
      <c r="GMQ189" s="288"/>
      <c r="GMR189" s="289"/>
      <c r="GMS189" s="176" t="s">
        <v>86</v>
      </c>
      <c r="GMT189" s="359" t="s">
        <v>79</v>
      </c>
      <c r="GMU189" s="359"/>
      <c r="GMV189" s="359"/>
      <c r="GMW189" s="288"/>
      <c r="GMX189" s="288"/>
      <c r="GMY189" s="288"/>
      <c r="GMZ189" s="289"/>
      <c r="GNA189" s="176" t="s">
        <v>86</v>
      </c>
      <c r="GNB189" s="359" t="s">
        <v>79</v>
      </c>
      <c r="GNC189" s="359"/>
      <c r="GND189" s="359"/>
      <c r="GNE189" s="288"/>
      <c r="GNF189" s="288"/>
      <c r="GNG189" s="288"/>
      <c r="GNH189" s="289"/>
      <c r="GNI189" s="176" t="s">
        <v>86</v>
      </c>
      <c r="GNJ189" s="359" t="s">
        <v>79</v>
      </c>
      <c r="GNK189" s="359"/>
      <c r="GNL189" s="359"/>
      <c r="GNM189" s="288"/>
      <c r="GNN189" s="288"/>
      <c r="GNO189" s="288"/>
      <c r="GNP189" s="289"/>
      <c r="GNQ189" s="176" t="s">
        <v>86</v>
      </c>
      <c r="GNR189" s="359" t="s">
        <v>79</v>
      </c>
      <c r="GNS189" s="359"/>
      <c r="GNT189" s="359"/>
      <c r="GNU189" s="288"/>
      <c r="GNV189" s="288"/>
      <c r="GNW189" s="288"/>
      <c r="GNX189" s="289"/>
      <c r="GNY189" s="176" t="s">
        <v>86</v>
      </c>
      <c r="GNZ189" s="359" t="s">
        <v>79</v>
      </c>
      <c r="GOA189" s="359"/>
      <c r="GOB189" s="359"/>
      <c r="GOC189" s="288"/>
      <c r="GOD189" s="288"/>
      <c r="GOE189" s="288"/>
      <c r="GOF189" s="289"/>
      <c r="GOG189" s="176" t="s">
        <v>86</v>
      </c>
      <c r="GOH189" s="359" t="s">
        <v>79</v>
      </c>
      <c r="GOI189" s="359"/>
      <c r="GOJ189" s="359"/>
      <c r="GOK189" s="288"/>
      <c r="GOL189" s="288"/>
      <c r="GOM189" s="288"/>
      <c r="GON189" s="289"/>
      <c r="GOO189" s="176" t="s">
        <v>86</v>
      </c>
      <c r="GOP189" s="359" t="s">
        <v>79</v>
      </c>
      <c r="GOQ189" s="359"/>
      <c r="GOR189" s="359"/>
      <c r="GOS189" s="288"/>
      <c r="GOT189" s="288"/>
      <c r="GOU189" s="288"/>
      <c r="GOV189" s="289"/>
      <c r="GOW189" s="176" t="s">
        <v>86</v>
      </c>
      <c r="GOX189" s="359" t="s">
        <v>79</v>
      </c>
      <c r="GOY189" s="359"/>
      <c r="GOZ189" s="359"/>
      <c r="GPA189" s="288"/>
      <c r="GPB189" s="288"/>
      <c r="GPC189" s="288"/>
      <c r="GPD189" s="289"/>
      <c r="GPE189" s="176" t="s">
        <v>86</v>
      </c>
      <c r="GPF189" s="359" t="s">
        <v>79</v>
      </c>
      <c r="GPG189" s="359"/>
      <c r="GPH189" s="359"/>
      <c r="GPI189" s="288"/>
      <c r="GPJ189" s="288"/>
      <c r="GPK189" s="288"/>
      <c r="GPL189" s="289"/>
      <c r="GPM189" s="176" t="s">
        <v>86</v>
      </c>
      <c r="GPN189" s="359" t="s">
        <v>79</v>
      </c>
      <c r="GPO189" s="359"/>
      <c r="GPP189" s="359"/>
      <c r="GPQ189" s="288"/>
      <c r="GPR189" s="288"/>
      <c r="GPS189" s="288"/>
      <c r="GPT189" s="289"/>
      <c r="GPU189" s="176" t="s">
        <v>86</v>
      </c>
      <c r="GPV189" s="359" t="s">
        <v>79</v>
      </c>
      <c r="GPW189" s="359"/>
      <c r="GPX189" s="359"/>
      <c r="GPY189" s="288"/>
      <c r="GPZ189" s="288"/>
      <c r="GQA189" s="288"/>
      <c r="GQB189" s="289"/>
      <c r="GQC189" s="176" t="s">
        <v>86</v>
      </c>
      <c r="GQD189" s="359" t="s">
        <v>79</v>
      </c>
      <c r="GQE189" s="359"/>
      <c r="GQF189" s="359"/>
      <c r="GQG189" s="288"/>
      <c r="GQH189" s="288"/>
      <c r="GQI189" s="288"/>
      <c r="GQJ189" s="289"/>
      <c r="GQK189" s="176" t="s">
        <v>86</v>
      </c>
      <c r="GQL189" s="359" t="s">
        <v>79</v>
      </c>
      <c r="GQM189" s="359"/>
      <c r="GQN189" s="359"/>
      <c r="GQO189" s="288"/>
      <c r="GQP189" s="288"/>
      <c r="GQQ189" s="288"/>
      <c r="GQR189" s="289"/>
      <c r="GQS189" s="176" t="s">
        <v>86</v>
      </c>
      <c r="GQT189" s="359" t="s">
        <v>79</v>
      </c>
      <c r="GQU189" s="359"/>
      <c r="GQV189" s="359"/>
      <c r="GQW189" s="288"/>
      <c r="GQX189" s="288"/>
      <c r="GQY189" s="288"/>
      <c r="GQZ189" s="289"/>
      <c r="GRA189" s="176" t="s">
        <v>86</v>
      </c>
      <c r="GRB189" s="359" t="s">
        <v>79</v>
      </c>
      <c r="GRC189" s="359"/>
      <c r="GRD189" s="359"/>
      <c r="GRE189" s="288"/>
      <c r="GRF189" s="288"/>
      <c r="GRG189" s="288"/>
      <c r="GRH189" s="289"/>
      <c r="GRI189" s="176" t="s">
        <v>86</v>
      </c>
      <c r="GRJ189" s="359" t="s">
        <v>79</v>
      </c>
      <c r="GRK189" s="359"/>
      <c r="GRL189" s="359"/>
      <c r="GRM189" s="288"/>
      <c r="GRN189" s="288"/>
      <c r="GRO189" s="288"/>
      <c r="GRP189" s="289"/>
      <c r="GRQ189" s="176" t="s">
        <v>86</v>
      </c>
      <c r="GRR189" s="359" t="s">
        <v>79</v>
      </c>
      <c r="GRS189" s="359"/>
      <c r="GRT189" s="359"/>
      <c r="GRU189" s="288"/>
      <c r="GRV189" s="288"/>
      <c r="GRW189" s="288"/>
      <c r="GRX189" s="289"/>
      <c r="GRY189" s="176" t="s">
        <v>86</v>
      </c>
      <c r="GRZ189" s="359" t="s">
        <v>79</v>
      </c>
      <c r="GSA189" s="359"/>
      <c r="GSB189" s="359"/>
      <c r="GSC189" s="288"/>
      <c r="GSD189" s="288"/>
      <c r="GSE189" s="288"/>
      <c r="GSF189" s="289"/>
      <c r="GSG189" s="176" t="s">
        <v>86</v>
      </c>
      <c r="GSH189" s="359" t="s">
        <v>79</v>
      </c>
      <c r="GSI189" s="359"/>
      <c r="GSJ189" s="359"/>
      <c r="GSK189" s="288"/>
      <c r="GSL189" s="288"/>
      <c r="GSM189" s="288"/>
      <c r="GSN189" s="289"/>
      <c r="GSO189" s="176" t="s">
        <v>86</v>
      </c>
      <c r="GSP189" s="359" t="s">
        <v>79</v>
      </c>
      <c r="GSQ189" s="359"/>
      <c r="GSR189" s="359"/>
      <c r="GSS189" s="288"/>
      <c r="GST189" s="288"/>
      <c r="GSU189" s="288"/>
      <c r="GSV189" s="289"/>
      <c r="GSW189" s="176" t="s">
        <v>86</v>
      </c>
      <c r="GSX189" s="359" t="s">
        <v>79</v>
      </c>
      <c r="GSY189" s="359"/>
      <c r="GSZ189" s="359"/>
      <c r="GTA189" s="288"/>
      <c r="GTB189" s="288"/>
      <c r="GTC189" s="288"/>
      <c r="GTD189" s="289"/>
      <c r="GTE189" s="176" t="s">
        <v>86</v>
      </c>
      <c r="GTF189" s="359" t="s">
        <v>79</v>
      </c>
      <c r="GTG189" s="359"/>
      <c r="GTH189" s="359"/>
      <c r="GTI189" s="288"/>
      <c r="GTJ189" s="288"/>
      <c r="GTK189" s="288"/>
      <c r="GTL189" s="289"/>
      <c r="GTM189" s="176" t="s">
        <v>86</v>
      </c>
      <c r="GTN189" s="359" t="s">
        <v>79</v>
      </c>
      <c r="GTO189" s="359"/>
      <c r="GTP189" s="359"/>
      <c r="GTQ189" s="288"/>
      <c r="GTR189" s="288"/>
      <c r="GTS189" s="288"/>
      <c r="GTT189" s="289"/>
      <c r="GTU189" s="176" t="s">
        <v>86</v>
      </c>
      <c r="GTV189" s="359" t="s">
        <v>79</v>
      </c>
      <c r="GTW189" s="359"/>
      <c r="GTX189" s="359"/>
      <c r="GTY189" s="288"/>
      <c r="GTZ189" s="288"/>
      <c r="GUA189" s="288"/>
      <c r="GUB189" s="289"/>
      <c r="GUC189" s="176" t="s">
        <v>86</v>
      </c>
      <c r="GUD189" s="359" t="s">
        <v>79</v>
      </c>
      <c r="GUE189" s="359"/>
      <c r="GUF189" s="359"/>
      <c r="GUG189" s="288"/>
      <c r="GUH189" s="288"/>
      <c r="GUI189" s="288"/>
      <c r="GUJ189" s="289"/>
      <c r="GUK189" s="176" t="s">
        <v>86</v>
      </c>
      <c r="GUL189" s="359" t="s">
        <v>79</v>
      </c>
      <c r="GUM189" s="359"/>
      <c r="GUN189" s="359"/>
      <c r="GUO189" s="288"/>
      <c r="GUP189" s="288"/>
      <c r="GUQ189" s="288"/>
      <c r="GUR189" s="289"/>
      <c r="GUS189" s="176" t="s">
        <v>86</v>
      </c>
      <c r="GUT189" s="359" t="s">
        <v>79</v>
      </c>
      <c r="GUU189" s="359"/>
      <c r="GUV189" s="359"/>
      <c r="GUW189" s="288"/>
      <c r="GUX189" s="288"/>
      <c r="GUY189" s="288"/>
      <c r="GUZ189" s="289"/>
      <c r="GVA189" s="176" t="s">
        <v>86</v>
      </c>
      <c r="GVB189" s="359" t="s">
        <v>79</v>
      </c>
      <c r="GVC189" s="359"/>
      <c r="GVD189" s="359"/>
      <c r="GVE189" s="288"/>
      <c r="GVF189" s="288"/>
      <c r="GVG189" s="288"/>
      <c r="GVH189" s="289"/>
      <c r="GVI189" s="176" t="s">
        <v>86</v>
      </c>
      <c r="GVJ189" s="359" t="s">
        <v>79</v>
      </c>
      <c r="GVK189" s="359"/>
      <c r="GVL189" s="359"/>
      <c r="GVM189" s="288"/>
      <c r="GVN189" s="288"/>
      <c r="GVO189" s="288"/>
      <c r="GVP189" s="289"/>
      <c r="GVQ189" s="176" t="s">
        <v>86</v>
      </c>
      <c r="GVR189" s="359" t="s">
        <v>79</v>
      </c>
      <c r="GVS189" s="359"/>
      <c r="GVT189" s="359"/>
      <c r="GVU189" s="288"/>
      <c r="GVV189" s="288"/>
      <c r="GVW189" s="288"/>
      <c r="GVX189" s="289"/>
      <c r="GVY189" s="176" t="s">
        <v>86</v>
      </c>
      <c r="GVZ189" s="359" t="s">
        <v>79</v>
      </c>
      <c r="GWA189" s="359"/>
      <c r="GWB189" s="359"/>
      <c r="GWC189" s="288"/>
      <c r="GWD189" s="288"/>
      <c r="GWE189" s="288"/>
      <c r="GWF189" s="289"/>
      <c r="GWG189" s="176" t="s">
        <v>86</v>
      </c>
      <c r="GWH189" s="359" t="s">
        <v>79</v>
      </c>
      <c r="GWI189" s="359"/>
      <c r="GWJ189" s="359"/>
      <c r="GWK189" s="288"/>
      <c r="GWL189" s="288"/>
      <c r="GWM189" s="288"/>
      <c r="GWN189" s="289"/>
      <c r="GWO189" s="176" t="s">
        <v>86</v>
      </c>
      <c r="GWP189" s="359" t="s">
        <v>79</v>
      </c>
      <c r="GWQ189" s="359"/>
      <c r="GWR189" s="359"/>
      <c r="GWS189" s="288"/>
      <c r="GWT189" s="288"/>
      <c r="GWU189" s="288"/>
      <c r="GWV189" s="289"/>
      <c r="GWW189" s="176" t="s">
        <v>86</v>
      </c>
      <c r="GWX189" s="359" t="s">
        <v>79</v>
      </c>
      <c r="GWY189" s="359"/>
      <c r="GWZ189" s="359"/>
      <c r="GXA189" s="288"/>
      <c r="GXB189" s="288"/>
      <c r="GXC189" s="288"/>
      <c r="GXD189" s="289"/>
      <c r="GXE189" s="176" t="s">
        <v>86</v>
      </c>
      <c r="GXF189" s="359" t="s">
        <v>79</v>
      </c>
      <c r="GXG189" s="359"/>
      <c r="GXH189" s="359"/>
      <c r="GXI189" s="288"/>
      <c r="GXJ189" s="288"/>
      <c r="GXK189" s="288"/>
      <c r="GXL189" s="289"/>
      <c r="GXM189" s="176" t="s">
        <v>86</v>
      </c>
      <c r="GXN189" s="359" t="s">
        <v>79</v>
      </c>
      <c r="GXO189" s="359"/>
      <c r="GXP189" s="359"/>
      <c r="GXQ189" s="288"/>
      <c r="GXR189" s="288"/>
      <c r="GXS189" s="288"/>
      <c r="GXT189" s="289"/>
      <c r="GXU189" s="176" t="s">
        <v>86</v>
      </c>
      <c r="GXV189" s="359" t="s">
        <v>79</v>
      </c>
      <c r="GXW189" s="359"/>
      <c r="GXX189" s="359"/>
      <c r="GXY189" s="288"/>
      <c r="GXZ189" s="288"/>
      <c r="GYA189" s="288"/>
      <c r="GYB189" s="289"/>
      <c r="GYC189" s="176" t="s">
        <v>86</v>
      </c>
      <c r="GYD189" s="359" t="s">
        <v>79</v>
      </c>
      <c r="GYE189" s="359"/>
      <c r="GYF189" s="359"/>
      <c r="GYG189" s="288"/>
      <c r="GYH189" s="288"/>
      <c r="GYI189" s="288"/>
      <c r="GYJ189" s="289"/>
      <c r="GYK189" s="176" t="s">
        <v>86</v>
      </c>
      <c r="GYL189" s="359" t="s">
        <v>79</v>
      </c>
      <c r="GYM189" s="359"/>
      <c r="GYN189" s="359"/>
      <c r="GYO189" s="288"/>
      <c r="GYP189" s="288"/>
      <c r="GYQ189" s="288"/>
      <c r="GYR189" s="289"/>
      <c r="GYS189" s="176" t="s">
        <v>86</v>
      </c>
      <c r="GYT189" s="359" t="s">
        <v>79</v>
      </c>
      <c r="GYU189" s="359"/>
      <c r="GYV189" s="359"/>
      <c r="GYW189" s="288"/>
      <c r="GYX189" s="288"/>
      <c r="GYY189" s="288"/>
      <c r="GYZ189" s="289"/>
      <c r="GZA189" s="176" t="s">
        <v>86</v>
      </c>
      <c r="GZB189" s="359" t="s">
        <v>79</v>
      </c>
      <c r="GZC189" s="359"/>
      <c r="GZD189" s="359"/>
      <c r="GZE189" s="288"/>
      <c r="GZF189" s="288"/>
      <c r="GZG189" s="288"/>
      <c r="GZH189" s="289"/>
      <c r="GZI189" s="176" t="s">
        <v>86</v>
      </c>
      <c r="GZJ189" s="359" t="s">
        <v>79</v>
      </c>
      <c r="GZK189" s="359"/>
      <c r="GZL189" s="359"/>
      <c r="GZM189" s="288"/>
      <c r="GZN189" s="288"/>
      <c r="GZO189" s="288"/>
      <c r="GZP189" s="289"/>
      <c r="GZQ189" s="176" t="s">
        <v>86</v>
      </c>
      <c r="GZR189" s="359" t="s">
        <v>79</v>
      </c>
      <c r="GZS189" s="359"/>
      <c r="GZT189" s="359"/>
      <c r="GZU189" s="288"/>
      <c r="GZV189" s="288"/>
      <c r="GZW189" s="288"/>
      <c r="GZX189" s="289"/>
      <c r="GZY189" s="176" t="s">
        <v>86</v>
      </c>
      <c r="GZZ189" s="359" t="s">
        <v>79</v>
      </c>
      <c r="HAA189" s="359"/>
      <c r="HAB189" s="359"/>
      <c r="HAC189" s="288"/>
      <c r="HAD189" s="288"/>
      <c r="HAE189" s="288"/>
      <c r="HAF189" s="289"/>
      <c r="HAG189" s="176" t="s">
        <v>86</v>
      </c>
      <c r="HAH189" s="359" t="s">
        <v>79</v>
      </c>
      <c r="HAI189" s="359"/>
      <c r="HAJ189" s="359"/>
      <c r="HAK189" s="288"/>
      <c r="HAL189" s="288"/>
      <c r="HAM189" s="288"/>
      <c r="HAN189" s="289"/>
      <c r="HAO189" s="176" t="s">
        <v>86</v>
      </c>
      <c r="HAP189" s="359" t="s">
        <v>79</v>
      </c>
      <c r="HAQ189" s="359"/>
      <c r="HAR189" s="359"/>
      <c r="HAS189" s="288"/>
      <c r="HAT189" s="288"/>
      <c r="HAU189" s="288"/>
      <c r="HAV189" s="289"/>
      <c r="HAW189" s="176" t="s">
        <v>86</v>
      </c>
      <c r="HAX189" s="359" t="s">
        <v>79</v>
      </c>
      <c r="HAY189" s="359"/>
      <c r="HAZ189" s="359"/>
      <c r="HBA189" s="288"/>
      <c r="HBB189" s="288"/>
      <c r="HBC189" s="288"/>
      <c r="HBD189" s="289"/>
      <c r="HBE189" s="176" t="s">
        <v>86</v>
      </c>
      <c r="HBF189" s="359" t="s">
        <v>79</v>
      </c>
      <c r="HBG189" s="359"/>
      <c r="HBH189" s="359"/>
      <c r="HBI189" s="288"/>
      <c r="HBJ189" s="288"/>
      <c r="HBK189" s="288"/>
      <c r="HBL189" s="289"/>
      <c r="HBM189" s="176" t="s">
        <v>86</v>
      </c>
      <c r="HBN189" s="359" t="s">
        <v>79</v>
      </c>
      <c r="HBO189" s="359"/>
      <c r="HBP189" s="359"/>
      <c r="HBQ189" s="288"/>
      <c r="HBR189" s="288"/>
      <c r="HBS189" s="288"/>
      <c r="HBT189" s="289"/>
      <c r="HBU189" s="176" t="s">
        <v>86</v>
      </c>
      <c r="HBV189" s="359" t="s">
        <v>79</v>
      </c>
      <c r="HBW189" s="359"/>
      <c r="HBX189" s="359"/>
      <c r="HBY189" s="288"/>
      <c r="HBZ189" s="288"/>
      <c r="HCA189" s="288"/>
      <c r="HCB189" s="289"/>
      <c r="HCC189" s="176" t="s">
        <v>86</v>
      </c>
      <c r="HCD189" s="359" t="s">
        <v>79</v>
      </c>
      <c r="HCE189" s="359"/>
      <c r="HCF189" s="359"/>
      <c r="HCG189" s="288"/>
      <c r="HCH189" s="288"/>
      <c r="HCI189" s="288"/>
      <c r="HCJ189" s="289"/>
      <c r="HCK189" s="176" t="s">
        <v>86</v>
      </c>
      <c r="HCL189" s="359" t="s">
        <v>79</v>
      </c>
      <c r="HCM189" s="359"/>
      <c r="HCN189" s="359"/>
      <c r="HCO189" s="288"/>
      <c r="HCP189" s="288"/>
      <c r="HCQ189" s="288"/>
      <c r="HCR189" s="289"/>
      <c r="HCS189" s="176" t="s">
        <v>86</v>
      </c>
      <c r="HCT189" s="359" t="s">
        <v>79</v>
      </c>
      <c r="HCU189" s="359"/>
      <c r="HCV189" s="359"/>
      <c r="HCW189" s="288"/>
      <c r="HCX189" s="288"/>
      <c r="HCY189" s="288"/>
      <c r="HCZ189" s="289"/>
      <c r="HDA189" s="176" t="s">
        <v>86</v>
      </c>
      <c r="HDB189" s="359" t="s">
        <v>79</v>
      </c>
      <c r="HDC189" s="359"/>
      <c r="HDD189" s="359"/>
      <c r="HDE189" s="288"/>
      <c r="HDF189" s="288"/>
      <c r="HDG189" s="288"/>
      <c r="HDH189" s="289"/>
      <c r="HDI189" s="176" t="s">
        <v>86</v>
      </c>
      <c r="HDJ189" s="359" t="s">
        <v>79</v>
      </c>
      <c r="HDK189" s="359"/>
      <c r="HDL189" s="359"/>
      <c r="HDM189" s="288"/>
      <c r="HDN189" s="288"/>
      <c r="HDO189" s="288"/>
      <c r="HDP189" s="289"/>
      <c r="HDQ189" s="176" t="s">
        <v>86</v>
      </c>
      <c r="HDR189" s="359" t="s">
        <v>79</v>
      </c>
      <c r="HDS189" s="359"/>
      <c r="HDT189" s="359"/>
      <c r="HDU189" s="288"/>
      <c r="HDV189" s="288"/>
      <c r="HDW189" s="288"/>
      <c r="HDX189" s="289"/>
      <c r="HDY189" s="176" t="s">
        <v>86</v>
      </c>
      <c r="HDZ189" s="359" t="s">
        <v>79</v>
      </c>
      <c r="HEA189" s="359"/>
      <c r="HEB189" s="359"/>
      <c r="HEC189" s="288"/>
      <c r="HED189" s="288"/>
      <c r="HEE189" s="288"/>
      <c r="HEF189" s="289"/>
      <c r="HEG189" s="176" t="s">
        <v>86</v>
      </c>
      <c r="HEH189" s="359" t="s">
        <v>79</v>
      </c>
      <c r="HEI189" s="359"/>
      <c r="HEJ189" s="359"/>
      <c r="HEK189" s="288"/>
      <c r="HEL189" s="288"/>
      <c r="HEM189" s="288"/>
      <c r="HEN189" s="289"/>
      <c r="HEO189" s="176" t="s">
        <v>86</v>
      </c>
      <c r="HEP189" s="359" t="s">
        <v>79</v>
      </c>
      <c r="HEQ189" s="359"/>
      <c r="HER189" s="359"/>
      <c r="HES189" s="288"/>
      <c r="HET189" s="288"/>
      <c r="HEU189" s="288"/>
      <c r="HEV189" s="289"/>
      <c r="HEW189" s="176" t="s">
        <v>86</v>
      </c>
      <c r="HEX189" s="359" t="s">
        <v>79</v>
      </c>
      <c r="HEY189" s="359"/>
      <c r="HEZ189" s="359"/>
      <c r="HFA189" s="288"/>
      <c r="HFB189" s="288"/>
      <c r="HFC189" s="288"/>
      <c r="HFD189" s="289"/>
      <c r="HFE189" s="176" t="s">
        <v>86</v>
      </c>
      <c r="HFF189" s="359" t="s">
        <v>79</v>
      </c>
      <c r="HFG189" s="359"/>
      <c r="HFH189" s="359"/>
      <c r="HFI189" s="288"/>
      <c r="HFJ189" s="288"/>
      <c r="HFK189" s="288"/>
      <c r="HFL189" s="289"/>
      <c r="HFM189" s="176" t="s">
        <v>86</v>
      </c>
      <c r="HFN189" s="359" t="s">
        <v>79</v>
      </c>
      <c r="HFO189" s="359"/>
      <c r="HFP189" s="359"/>
      <c r="HFQ189" s="288"/>
      <c r="HFR189" s="288"/>
      <c r="HFS189" s="288"/>
      <c r="HFT189" s="289"/>
      <c r="HFU189" s="176" t="s">
        <v>86</v>
      </c>
      <c r="HFV189" s="359" t="s">
        <v>79</v>
      </c>
      <c r="HFW189" s="359"/>
      <c r="HFX189" s="359"/>
      <c r="HFY189" s="288"/>
      <c r="HFZ189" s="288"/>
      <c r="HGA189" s="288"/>
      <c r="HGB189" s="289"/>
      <c r="HGC189" s="176" t="s">
        <v>86</v>
      </c>
      <c r="HGD189" s="359" t="s">
        <v>79</v>
      </c>
      <c r="HGE189" s="359"/>
      <c r="HGF189" s="359"/>
      <c r="HGG189" s="288"/>
      <c r="HGH189" s="288"/>
      <c r="HGI189" s="288"/>
      <c r="HGJ189" s="289"/>
      <c r="HGK189" s="176" t="s">
        <v>86</v>
      </c>
      <c r="HGL189" s="359" t="s">
        <v>79</v>
      </c>
      <c r="HGM189" s="359"/>
      <c r="HGN189" s="359"/>
      <c r="HGO189" s="288"/>
      <c r="HGP189" s="288"/>
      <c r="HGQ189" s="288"/>
      <c r="HGR189" s="289"/>
      <c r="HGS189" s="176" t="s">
        <v>86</v>
      </c>
      <c r="HGT189" s="359" t="s">
        <v>79</v>
      </c>
      <c r="HGU189" s="359"/>
      <c r="HGV189" s="359"/>
      <c r="HGW189" s="288"/>
      <c r="HGX189" s="288"/>
      <c r="HGY189" s="288"/>
      <c r="HGZ189" s="289"/>
      <c r="HHA189" s="176" t="s">
        <v>86</v>
      </c>
      <c r="HHB189" s="359" t="s">
        <v>79</v>
      </c>
      <c r="HHC189" s="359"/>
      <c r="HHD189" s="359"/>
      <c r="HHE189" s="288"/>
      <c r="HHF189" s="288"/>
      <c r="HHG189" s="288"/>
      <c r="HHH189" s="289"/>
      <c r="HHI189" s="176" t="s">
        <v>86</v>
      </c>
      <c r="HHJ189" s="359" t="s">
        <v>79</v>
      </c>
      <c r="HHK189" s="359"/>
      <c r="HHL189" s="359"/>
      <c r="HHM189" s="288"/>
      <c r="HHN189" s="288"/>
      <c r="HHO189" s="288"/>
      <c r="HHP189" s="289"/>
      <c r="HHQ189" s="176" t="s">
        <v>86</v>
      </c>
      <c r="HHR189" s="359" t="s">
        <v>79</v>
      </c>
      <c r="HHS189" s="359"/>
      <c r="HHT189" s="359"/>
      <c r="HHU189" s="288"/>
      <c r="HHV189" s="288"/>
      <c r="HHW189" s="288"/>
      <c r="HHX189" s="289"/>
      <c r="HHY189" s="176" t="s">
        <v>86</v>
      </c>
      <c r="HHZ189" s="359" t="s">
        <v>79</v>
      </c>
      <c r="HIA189" s="359"/>
      <c r="HIB189" s="359"/>
      <c r="HIC189" s="288"/>
      <c r="HID189" s="288"/>
      <c r="HIE189" s="288"/>
      <c r="HIF189" s="289"/>
      <c r="HIG189" s="176" t="s">
        <v>86</v>
      </c>
      <c r="HIH189" s="359" t="s">
        <v>79</v>
      </c>
      <c r="HII189" s="359"/>
      <c r="HIJ189" s="359"/>
      <c r="HIK189" s="288"/>
      <c r="HIL189" s="288"/>
      <c r="HIM189" s="288"/>
      <c r="HIN189" s="289"/>
      <c r="HIO189" s="176" t="s">
        <v>86</v>
      </c>
      <c r="HIP189" s="359" t="s">
        <v>79</v>
      </c>
      <c r="HIQ189" s="359"/>
      <c r="HIR189" s="359"/>
      <c r="HIS189" s="288"/>
      <c r="HIT189" s="288"/>
      <c r="HIU189" s="288"/>
      <c r="HIV189" s="289"/>
      <c r="HIW189" s="176" t="s">
        <v>86</v>
      </c>
      <c r="HIX189" s="359" t="s">
        <v>79</v>
      </c>
      <c r="HIY189" s="359"/>
      <c r="HIZ189" s="359"/>
      <c r="HJA189" s="288"/>
      <c r="HJB189" s="288"/>
      <c r="HJC189" s="288"/>
      <c r="HJD189" s="289"/>
      <c r="HJE189" s="176" t="s">
        <v>86</v>
      </c>
      <c r="HJF189" s="359" t="s">
        <v>79</v>
      </c>
      <c r="HJG189" s="359"/>
      <c r="HJH189" s="359"/>
      <c r="HJI189" s="288"/>
      <c r="HJJ189" s="288"/>
      <c r="HJK189" s="288"/>
      <c r="HJL189" s="289"/>
      <c r="HJM189" s="176" t="s">
        <v>86</v>
      </c>
      <c r="HJN189" s="359" t="s">
        <v>79</v>
      </c>
      <c r="HJO189" s="359"/>
      <c r="HJP189" s="359"/>
      <c r="HJQ189" s="288"/>
      <c r="HJR189" s="288"/>
      <c r="HJS189" s="288"/>
      <c r="HJT189" s="289"/>
      <c r="HJU189" s="176" t="s">
        <v>86</v>
      </c>
      <c r="HJV189" s="359" t="s">
        <v>79</v>
      </c>
      <c r="HJW189" s="359"/>
      <c r="HJX189" s="359"/>
      <c r="HJY189" s="288"/>
      <c r="HJZ189" s="288"/>
      <c r="HKA189" s="288"/>
      <c r="HKB189" s="289"/>
      <c r="HKC189" s="176" t="s">
        <v>86</v>
      </c>
      <c r="HKD189" s="359" t="s">
        <v>79</v>
      </c>
      <c r="HKE189" s="359"/>
      <c r="HKF189" s="359"/>
      <c r="HKG189" s="288"/>
      <c r="HKH189" s="288"/>
      <c r="HKI189" s="288"/>
      <c r="HKJ189" s="289"/>
      <c r="HKK189" s="176" t="s">
        <v>86</v>
      </c>
      <c r="HKL189" s="359" t="s">
        <v>79</v>
      </c>
      <c r="HKM189" s="359"/>
      <c r="HKN189" s="359"/>
      <c r="HKO189" s="288"/>
      <c r="HKP189" s="288"/>
      <c r="HKQ189" s="288"/>
      <c r="HKR189" s="289"/>
      <c r="HKS189" s="176" t="s">
        <v>86</v>
      </c>
      <c r="HKT189" s="359" t="s">
        <v>79</v>
      </c>
      <c r="HKU189" s="359"/>
      <c r="HKV189" s="359"/>
      <c r="HKW189" s="288"/>
      <c r="HKX189" s="288"/>
      <c r="HKY189" s="288"/>
      <c r="HKZ189" s="289"/>
      <c r="HLA189" s="176" t="s">
        <v>86</v>
      </c>
      <c r="HLB189" s="359" t="s">
        <v>79</v>
      </c>
      <c r="HLC189" s="359"/>
      <c r="HLD189" s="359"/>
      <c r="HLE189" s="288"/>
      <c r="HLF189" s="288"/>
      <c r="HLG189" s="288"/>
      <c r="HLH189" s="289"/>
      <c r="HLI189" s="176" t="s">
        <v>86</v>
      </c>
      <c r="HLJ189" s="359" t="s">
        <v>79</v>
      </c>
      <c r="HLK189" s="359"/>
      <c r="HLL189" s="359"/>
      <c r="HLM189" s="288"/>
      <c r="HLN189" s="288"/>
      <c r="HLO189" s="288"/>
      <c r="HLP189" s="289"/>
      <c r="HLQ189" s="176" t="s">
        <v>86</v>
      </c>
      <c r="HLR189" s="359" t="s">
        <v>79</v>
      </c>
      <c r="HLS189" s="359"/>
      <c r="HLT189" s="359"/>
      <c r="HLU189" s="288"/>
      <c r="HLV189" s="288"/>
      <c r="HLW189" s="288"/>
      <c r="HLX189" s="289"/>
      <c r="HLY189" s="176" t="s">
        <v>86</v>
      </c>
      <c r="HLZ189" s="359" t="s">
        <v>79</v>
      </c>
      <c r="HMA189" s="359"/>
      <c r="HMB189" s="359"/>
      <c r="HMC189" s="288"/>
      <c r="HMD189" s="288"/>
      <c r="HME189" s="288"/>
      <c r="HMF189" s="289"/>
      <c r="HMG189" s="176" t="s">
        <v>86</v>
      </c>
      <c r="HMH189" s="359" t="s">
        <v>79</v>
      </c>
      <c r="HMI189" s="359"/>
      <c r="HMJ189" s="359"/>
      <c r="HMK189" s="288"/>
      <c r="HML189" s="288"/>
      <c r="HMM189" s="288"/>
      <c r="HMN189" s="289"/>
      <c r="HMO189" s="176" t="s">
        <v>86</v>
      </c>
      <c r="HMP189" s="359" t="s">
        <v>79</v>
      </c>
      <c r="HMQ189" s="359"/>
      <c r="HMR189" s="359"/>
      <c r="HMS189" s="288"/>
      <c r="HMT189" s="288"/>
      <c r="HMU189" s="288"/>
      <c r="HMV189" s="289"/>
      <c r="HMW189" s="176" t="s">
        <v>86</v>
      </c>
      <c r="HMX189" s="359" t="s">
        <v>79</v>
      </c>
      <c r="HMY189" s="359"/>
      <c r="HMZ189" s="359"/>
      <c r="HNA189" s="288"/>
      <c r="HNB189" s="288"/>
      <c r="HNC189" s="288"/>
      <c r="HND189" s="289"/>
      <c r="HNE189" s="176" t="s">
        <v>86</v>
      </c>
      <c r="HNF189" s="359" t="s">
        <v>79</v>
      </c>
      <c r="HNG189" s="359"/>
      <c r="HNH189" s="359"/>
      <c r="HNI189" s="288"/>
      <c r="HNJ189" s="288"/>
      <c r="HNK189" s="288"/>
      <c r="HNL189" s="289"/>
      <c r="HNM189" s="176" t="s">
        <v>86</v>
      </c>
      <c r="HNN189" s="359" t="s">
        <v>79</v>
      </c>
      <c r="HNO189" s="359"/>
      <c r="HNP189" s="359"/>
      <c r="HNQ189" s="288"/>
      <c r="HNR189" s="288"/>
      <c r="HNS189" s="288"/>
      <c r="HNT189" s="289"/>
      <c r="HNU189" s="176" t="s">
        <v>86</v>
      </c>
      <c r="HNV189" s="359" t="s">
        <v>79</v>
      </c>
      <c r="HNW189" s="359"/>
      <c r="HNX189" s="359"/>
      <c r="HNY189" s="288"/>
      <c r="HNZ189" s="288"/>
      <c r="HOA189" s="288"/>
      <c r="HOB189" s="289"/>
      <c r="HOC189" s="176" t="s">
        <v>86</v>
      </c>
      <c r="HOD189" s="359" t="s">
        <v>79</v>
      </c>
      <c r="HOE189" s="359"/>
      <c r="HOF189" s="359"/>
      <c r="HOG189" s="288"/>
      <c r="HOH189" s="288"/>
      <c r="HOI189" s="288"/>
      <c r="HOJ189" s="289"/>
      <c r="HOK189" s="176" t="s">
        <v>86</v>
      </c>
      <c r="HOL189" s="359" t="s">
        <v>79</v>
      </c>
      <c r="HOM189" s="359"/>
      <c r="HON189" s="359"/>
      <c r="HOO189" s="288"/>
      <c r="HOP189" s="288"/>
      <c r="HOQ189" s="288"/>
      <c r="HOR189" s="289"/>
      <c r="HOS189" s="176" t="s">
        <v>86</v>
      </c>
      <c r="HOT189" s="359" t="s">
        <v>79</v>
      </c>
      <c r="HOU189" s="359"/>
      <c r="HOV189" s="359"/>
      <c r="HOW189" s="288"/>
      <c r="HOX189" s="288"/>
      <c r="HOY189" s="288"/>
      <c r="HOZ189" s="289"/>
      <c r="HPA189" s="176" t="s">
        <v>86</v>
      </c>
      <c r="HPB189" s="359" t="s">
        <v>79</v>
      </c>
      <c r="HPC189" s="359"/>
      <c r="HPD189" s="359"/>
      <c r="HPE189" s="288"/>
      <c r="HPF189" s="288"/>
      <c r="HPG189" s="288"/>
      <c r="HPH189" s="289"/>
      <c r="HPI189" s="176" t="s">
        <v>86</v>
      </c>
      <c r="HPJ189" s="359" t="s">
        <v>79</v>
      </c>
      <c r="HPK189" s="359"/>
      <c r="HPL189" s="359"/>
      <c r="HPM189" s="288"/>
      <c r="HPN189" s="288"/>
      <c r="HPO189" s="288"/>
      <c r="HPP189" s="289"/>
      <c r="HPQ189" s="176" t="s">
        <v>86</v>
      </c>
      <c r="HPR189" s="359" t="s">
        <v>79</v>
      </c>
      <c r="HPS189" s="359"/>
      <c r="HPT189" s="359"/>
      <c r="HPU189" s="288"/>
      <c r="HPV189" s="288"/>
      <c r="HPW189" s="288"/>
      <c r="HPX189" s="289"/>
      <c r="HPY189" s="176" t="s">
        <v>86</v>
      </c>
      <c r="HPZ189" s="359" t="s">
        <v>79</v>
      </c>
      <c r="HQA189" s="359"/>
      <c r="HQB189" s="359"/>
      <c r="HQC189" s="288"/>
      <c r="HQD189" s="288"/>
      <c r="HQE189" s="288"/>
      <c r="HQF189" s="289"/>
      <c r="HQG189" s="176" t="s">
        <v>86</v>
      </c>
      <c r="HQH189" s="359" t="s">
        <v>79</v>
      </c>
      <c r="HQI189" s="359"/>
      <c r="HQJ189" s="359"/>
      <c r="HQK189" s="288"/>
      <c r="HQL189" s="288"/>
      <c r="HQM189" s="288"/>
      <c r="HQN189" s="289"/>
      <c r="HQO189" s="176" t="s">
        <v>86</v>
      </c>
      <c r="HQP189" s="359" t="s">
        <v>79</v>
      </c>
      <c r="HQQ189" s="359"/>
      <c r="HQR189" s="359"/>
      <c r="HQS189" s="288"/>
      <c r="HQT189" s="288"/>
      <c r="HQU189" s="288"/>
      <c r="HQV189" s="289"/>
      <c r="HQW189" s="176" t="s">
        <v>86</v>
      </c>
      <c r="HQX189" s="359" t="s">
        <v>79</v>
      </c>
      <c r="HQY189" s="359"/>
      <c r="HQZ189" s="359"/>
      <c r="HRA189" s="288"/>
      <c r="HRB189" s="288"/>
      <c r="HRC189" s="288"/>
      <c r="HRD189" s="289"/>
      <c r="HRE189" s="176" t="s">
        <v>86</v>
      </c>
      <c r="HRF189" s="359" t="s">
        <v>79</v>
      </c>
      <c r="HRG189" s="359"/>
      <c r="HRH189" s="359"/>
      <c r="HRI189" s="288"/>
      <c r="HRJ189" s="288"/>
      <c r="HRK189" s="288"/>
      <c r="HRL189" s="289"/>
      <c r="HRM189" s="176" t="s">
        <v>86</v>
      </c>
      <c r="HRN189" s="359" t="s">
        <v>79</v>
      </c>
      <c r="HRO189" s="359"/>
      <c r="HRP189" s="359"/>
      <c r="HRQ189" s="288"/>
      <c r="HRR189" s="288"/>
      <c r="HRS189" s="288"/>
      <c r="HRT189" s="289"/>
      <c r="HRU189" s="176" t="s">
        <v>86</v>
      </c>
      <c r="HRV189" s="359" t="s">
        <v>79</v>
      </c>
      <c r="HRW189" s="359"/>
      <c r="HRX189" s="359"/>
      <c r="HRY189" s="288"/>
      <c r="HRZ189" s="288"/>
      <c r="HSA189" s="288"/>
      <c r="HSB189" s="289"/>
      <c r="HSC189" s="176" t="s">
        <v>86</v>
      </c>
      <c r="HSD189" s="359" t="s">
        <v>79</v>
      </c>
      <c r="HSE189" s="359"/>
      <c r="HSF189" s="359"/>
      <c r="HSG189" s="288"/>
      <c r="HSH189" s="288"/>
      <c r="HSI189" s="288"/>
      <c r="HSJ189" s="289"/>
      <c r="HSK189" s="176" t="s">
        <v>86</v>
      </c>
      <c r="HSL189" s="359" t="s">
        <v>79</v>
      </c>
      <c r="HSM189" s="359"/>
      <c r="HSN189" s="359"/>
      <c r="HSO189" s="288"/>
      <c r="HSP189" s="288"/>
      <c r="HSQ189" s="288"/>
      <c r="HSR189" s="289"/>
      <c r="HSS189" s="176" t="s">
        <v>86</v>
      </c>
      <c r="HST189" s="359" t="s">
        <v>79</v>
      </c>
      <c r="HSU189" s="359"/>
      <c r="HSV189" s="359"/>
      <c r="HSW189" s="288"/>
      <c r="HSX189" s="288"/>
      <c r="HSY189" s="288"/>
      <c r="HSZ189" s="289"/>
      <c r="HTA189" s="176" t="s">
        <v>86</v>
      </c>
      <c r="HTB189" s="359" t="s">
        <v>79</v>
      </c>
      <c r="HTC189" s="359"/>
      <c r="HTD189" s="359"/>
      <c r="HTE189" s="288"/>
      <c r="HTF189" s="288"/>
      <c r="HTG189" s="288"/>
      <c r="HTH189" s="289"/>
      <c r="HTI189" s="176" t="s">
        <v>86</v>
      </c>
      <c r="HTJ189" s="359" t="s">
        <v>79</v>
      </c>
      <c r="HTK189" s="359"/>
      <c r="HTL189" s="359"/>
      <c r="HTM189" s="288"/>
      <c r="HTN189" s="288"/>
      <c r="HTO189" s="288"/>
      <c r="HTP189" s="289"/>
      <c r="HTQ189" s="176" t="s">
        <v>86</v>
      </c>
      <c r="HTR189" s="359" t="s">
        <v>79</v>
      </c>
      <c r="HTS189" s="359"/>
      <c r="HTT189" s="359"/>
      <c r="HTU189" s="288"/>
      <c r="HTV189" s="288"/>
      <c r="HTW189" s="288"/>
      <c r="HTX189" s="289"/>
      <c r="HTY189" s="176" t="s">
        <v>86</v>
      </c>
      <c r="HTZ189" s="359" t="s">
        <v>79</v>
      </c>
      <c r="HUA189" s="359"/>
      <c r="HUB189" s="359"/>
      <c r="HUC189" s="288"/>
      <c r="HUD189" s="288"/>
      <c r="HUE189" s="288"/>
      <c r="HUF189" s="289"/>
      <c r="HUG189" s="176" t="s">
        <v>86</v>
      </c>
      <c r="HUH189" s="359" t="s">
        <v>79</v>
      </c>
      <c r="HUI189" s="359"/>
      <c r="HUJ189" s="359"/>
      <c r="HUK189" s="288"/>
      <c r="HUL189" s="288"/>
      <c r="HUM189" s="288"/>
      <c r="HUN189" s="289"/>
      <c r="HUO189" s="176" t="s">
        <v>86</v>
      </c>
      <c r="HUP189" s="359" t="s">
        <v>79</v>
      </c>
      <c r="HUQ189" s="359"/>
      <c r="HUR189" s="359"/>
      <c r="HUS189" s="288"/>
      <c r="HUT189" s="288"/>
      <c r="HUU189" s="288"/>
      <c r="HUV189" s="289"/>
      <c r="HUW189" s="176" t="s">
        <v>86</v>
      </c>
      <c r="HUX189" s="359" t="s">
        <v>79</v>
      </c>
      <c r="HUY189" s="359"/>
      <c r="HUZ189" s="359"/>
      <c r="HVA189" s="288"/>
      <c r="HVB189" s="288"/>
      <c r="HVC189" s="288"/>
      <c r="HVD189" s="289"/>
      <c r="HVE189" s="176" t="s">
        <v>86</v>
      </c>
      <c r="HVF189" s="359" t="s">
        <v>79</v>
      </c>
      <c r="HVG189" s="359"/>
      <c r="HVH189" s="359"/>
      <c r="HVI189" s="288"/>
      <c r="HVJ189" s="288"/>
      <c r="HVK189" s="288"/>
      <c r="HVL189" s="289"/>
      <c r="HVM189" s="176" t="s">
        <v>86</v>
      </c>
      <c r="HVN189" s="359" t="s">
        <v>79</v>
      </c>
      <c r="HVO189" s="359"/>
      <c r="HVP189" s="359"/>
      <c r="HVQ189" s="288"/>
      <c r="HVR189" s="288"/>
      <c r="HVS189" s="288"/>
      <c r="HVT189" s="289"/>
      <c r="HVU189" s="176" t="s">
        <v>86</v>
      </c>
      <c r="HVV189" s="359" t="s">
        <v>79</v>
      </c>
      <c r="HVW189" s="359"/>
      <c r="HVX189" s="359"/>
      <c r="HVY189" s="288"/>
      <c r="HVZ189" s="288"/>
      <c r="HWA189" s="288"/>
      <c r="HWB189" s="289"/>
      <c r="HWC189" s="176" t="s">
        <v>86</v>
      </c>
      <c r="HWD189" s="359" t="s">
        <v>79</v>
      </c>
      <c r="HWE189" s="359"/>
      <c r="HWF189" s="359"/>
      <c r="HWG189" s="288"/>
      <c r="HWH189" s="288"/>
      <c r="HWI189" s="288"/>
      <c r="HWJ189" s="289"/>
      <c r="HWK189" s="176" t="s">
        <v>86</v>
      </c>
      <c r="HWL189" s="359" t="s">
        <v>79</v>
      </c>
      <c r="HWM189" s="359"/>
      <c r="HWN189" s="359"/>
      <c r="HWO189" s="288"/>
      <c r="HWP189" s="288"/>
      <c r="HWQ189" s="288"/>
      <c r="HWR189" s="289"/>
      <c r="HWS189" s="176" t="s">
        <v>86</v>
      </c>
      <c r="HWT189" s="359" t="s">
        <v>79</v>
      </c>
      <c r="HWU189" s="359"/>
      <c r="HWV189" s="359"/>
      <c r="HWW189" s="288"/>
      <c r="HWX189" s="288"/>
      <c r="HWY189" s="288"/>
      <c r="HWZ189" s="289"/>
      <c r="HXA189" s="176" t="s">
        <v>86</v>
      </c>
      <c r="HXB189" s="359" t="s">
        <v>79</v>
      </c>
      <c r="HXC189" s="359"/>
      <c r="HXD189" s="359"/>
      <c r="HXE189" s="288"/>
      <c r="HXF189" s="288"/>
      <c r="HXG189" s="288"/>
      <c r="HXH189" s="289"/>
      <c r="HXI189" s="176" t="s">
        <v>86</v>
      </c>
      <c r="HXJ189" s="359" t="s">
        <v>79</v>
      </c>
      <c r="HXK189" s="359"/>
      <c r="HXL189" s="359"/>
      <c r="HXM189" s="288"/>
      <c r="HXN189" s="288"/>
      <c r="HXO189" s="288"/>
      <c r="HXP189" s="289"/>
      <c r="HXQ189" s="176" t="s">
        <v>86</v>
      </c>
      <c r="HXR189" s="359" t="s">
        <v>79</v>
      </c>
      <c r="HXS189" s="359"/>
      <c r="HXT189" s="359"/>
      <c r="HXU189" s="288"/>
      <c r="HXV189" s="288"/>
      <c r="HXW189" s="288"/>
      <c r="HXX189" s="289"/>
      <c r="HXY189" s="176" t="s">
        <v>86</v>
      </c>
      <c r="HXZ189" s="359" t="s">
        <v>79</v>
      </c>
      <c r="HYA189" s="359"/>
      <c r="HYB189" s="359"/>
      <c r="HYC189" s="288"/>
      <c r="HYD189" s="288"/>
      <c r="HYE189" s="288"/>
      <c r="HYF189" s="289"/>
      <c r="HYG189" s="176" t="s">
        <v>86</v>
      </c>
      <c r="HYH189" s="359" t="s">
        <v>79</v>
      </c>
      <c r="HYI189" s="359"/>
      <c r="HYJ189" s="359"/>
      <c r="HYK189" s="288"/>
      <c r="HYL189" s="288"/>
      <c r="HYM189" s="288"/>
      <c r="HYN189" s="289"/>
      <c r="HYO189" s="176" t="s">
        <v>86</v>
      </c>
      <c r="HYP189" s="359" t="s">
        <v>79</v>
      </c>
      <c r="HYQ189" s="359"/>
      <c r="HYR189" s="359"/>
      <c r="HYS189" s="288"/>
      <c r="HYT189" s="288"/>
      <c r="HYU189" s="288"/>
      <c r="HYV189" s="289"/>
      <c r="HYW189" s="176" t="s">
        <v>86</v>
      </c>
      <c r="HYX189" s="359" t="s">
        <v>79</v>
      </c>
      <c r="HYY189" s="359"/>
      <c r="HYZ189" s="359"/>
      <c r="HZA189" s="288"/>
      <c r="HZB189" s="288"/>
      <c r="HZC189" s="288"/>
      <c r="HZD189" s="289"/>
      <c r="HZE189" s="176" t="s">
        <v>86</v>
      </c>
      <c r="HZF189" s="359" t="s">
        <v>79</v>
      </c>
      <c r="HZG189" s="359"/>
      <c r="HZH189" s="359"/>
      <c r="HZI189" s="288"/>
      <c r="HZJ189" s="288"/>
      <c r="HZK189" s="288"/>
      <c r="HZL189" s="289"/>
      <c r="HZM189" s="176" t="s">
        <v>86</v>
      </c>
      <c r="HZN189" s="359" t="s">
        <v>79</v>
      </c>
      <c r="HZO189" s="359"/>
      <c r="HZP189" s="359"/>
      <c r="HZQ189" s="288"/>
      <c r="HZR189" s="288"/>
      <c r="HZS189" s="288"/>
      <c r="HZT189" s="289"/>
      <c r="HZU189" s="176" t="s">
        <v>86</v>
      </c>
      <c r="HZV189" s="359" t="s">
        <v>79</v>
      </c>
      <c r="HZW189" s="359"/>
      <c r="HZX189" s="359"/>
      <c r="HZY189" s="288"/>
      <c r="HZZ189" s="288"/>
      <c r="IAA189" s="288"/>
      <c r="IAB189" s="289"/>
      <c r="IAC189" s="176" t="s">
        <v>86</v>
      </c>
      <c r="IAD189" s="359" t="s">
        <v>79</v>
      </c>
      <c r="IAE189" s="359"/>
      <c r="IAF189" s="359"/>
      <c r="IAG189" s="288"/>
      <c r="IAH189" s="288"/>
      <c r="IAI189" s="288"/>
      <c r="IAJ189" s="289"/>
      <c r="IAK189" s="176" t="s">
        <v>86</v>
      </c>
      <c r="IAL189" s="359" t="s">
        <v>79</v>
      </c>
      <c r="IAM189" s="359"/>
      <c r="IAN189" s="359"/>
      <c r="IAO189" s="288"/>
      <c r="IAP189" s="288"/>
      <c r="IAQ189" s="288"/>
      <c r="IAR189" s="289"/>
      <c r="IAS189" s="176" t="s">
        <v>86</v>
      </c>
      <c r="IAT189" s="359" t="s">
        <v>79</v>
      </c>
      <c r="IAU189" s="359"/>
      <c r="IAV189" s="359"/>
      <c r="IAW189" s="288"/>
      <c r="IAX189" s="288"/>
      <c r="IAY189" s="288"/>
      <c r="IAZ189" s="289"/>
      <c r="IBA189" s="176" t="s">
        <v>86</v>
      </c>
      <c r="IBB189" s="359" t="s">
        <v>79</v>
      </c>
      <c r="IBC189" s="359"/>
      <c r="IBD189" s="359"/>
      <c r="IBE189" s="288"/>
      <c r="IBF189" s="288"/>
      <c r="IBG189" s="288"/>
      <c r="IBH189" s="289"/>
      <c r="IBI189" s="176" t="s">
        <v>86</v>
      </c>
      <c r="IBJ189" s="359" t="s">
        <v>79</v>
      </c>
      <c r="IBK189" s="359"/>
      <c r="IBL189" s="359"/>
      <c r="IBM189" s="288"/>
      <c r="IBN189" s="288"/>
      <c r="IBO189" s="288"/>
      <c r="IBP189" s="289"/>
      <c r="IBQ189" s="176" t="s">
        <v>86</v>
      </c>
      <c r="IBR189" s="359" t="s">
        <v>79</v>
      </c>
      <c r="IBS189" s="359"/>
      <c r="IBT189" s="359"/>
      <c r="IBU189" s="288"/>
      <c r="IBV189" s="288"/>
      <c r="IBW189" s="288"/>
      <c r="IBX189" s="289"/>
      <c r="IBY189" s="176" t="s">
        <v>86</v>
      </c>
      <c r="IBZ189" s="359" t="s">
        <v>79</v>
      </c>
      <c r="ICA189" s="359"/>
      <c r="ICB189" s="359"/>
      <c r="ICC189" s="288"/>
      <c r="ICD189" s="288"/>
      <c r="ICE189" s="288"/>
      <c r="ICF189" s="289"/>
      <c r="ICG189" s="176" t="s">
        <v>86</v>
      </c>
      <c r="ICH189" s="359" t="s">
        <v>79</v>
      </c>
      <c r="ICI189" s="359"/>
      <c r="ICJ189" s="359"/>
      <c r="ICK189" s="288"/>
      <c r="ICL189" s="288"/>
      <c r="ICM189" s="288"/>
      <c r="ICN189" s="289"/>
      <c r="ICO189" s="176" t="s">
        <v>86</v>
      </c>
      <c r="ICP189" s="359" t="s">
        <v>79</v>
      </c>
      <c r="ICQ189" s="359"/>
      <c r="ICR189" s="359"/>
      <c r="ICS189" s="288"/>
      <c r="ICT189" s="288"/>
      <c r="ICU189" s="288"/>
      <c r="ICV189" s="289"/>
      <c r="ICW189" s="176" t="s">
        <v>86</v>
      </c>
      <c r="ICX189" s="359" t="s">
        <v>79</v>
      </c>
      <c r="ICY189" s="359"/>
      <c r="ICZ189" s="359"/>
      <c r="IDA189" s="288"/>
      <c r="IDB189" s="288"/>
      <c r="IDC189" s="288"/>
      <c r="IDD189" s="289"/>
      <c r="IDE189" s="176" t="s">
        <v>86</v>
      </c>
      <c r="IDF189" s="359" t="s">
        <v>79</v>
      </c>
      <c r="IDG189" s="359"/>
      <c r="IDH189" s="359"/>
      <c r="IDI189" s="288"/>
      <c r="IDJ189" s="288"/>
      <c r="IDK189" s="288"/>
      <c r="IDL189" s="289"/>
      <c r="IDM189" s="176" t="s">
        <v>86</v>
      </c>
      <c r="IDN189" s="359" t="s">
        <v>79</v>
      </c>
      <c r="IDO189" s="359"/>
      <c r="IDP189" s="359"/>
      <c r="IDQ189" s="288"/>
      <c r="IDR189" s="288"/>
      <c r="IDS189" s="288"/>
      <c r="IDT189" s="289"/>
      <c r="IDU189" s="176" t="s">
        <v>86</v>
      </c>
      <c r="IDV189" s="359" t="s">
        <v>79</v>
      </c>
      <c r="IDW189" s="359"/>
      <c r="IDX189" s="359"/>
      <c r="IDY189" s="288"/>
      <c r="IDZ189" s="288"/>
      <c r="IEA189" s="288"/>
      <c r="IEB189" s="289"/>
      <c r="IEC189" s="176" t="s">
        <v>86</v>
      </c>
      <c r="IED189" s="359" t="s">
        <v>79</v>
      </c>
      <c r="IEE189" s="359"/>
      <c r="IEF189" s="359"/>
      <c r="IEG189" s="288"/>
      <c r="IEH189" s="288"/>
      <c r="IEI189" s="288"/>
      <c r="IEJ189" s="289"/>
      <c r="IEK189" s="176" t="s">
        <v>86</v>
      </c>
      <c r="IEL189" s="359" t="s">
        <v>79</v>
      </c>
      <c r="IEM189" s="359"/>
      <c r="IEN189" s="359"/>
      <c r="IEO189" s="288"/>
      <c r="IEP189" s="288"/>
      <c r="IEQ189" s="288"/>
      <c r="IER189" s="289"/>
      <c r="IES189" s="176" t="s">
        <v>86</v>
      </c>
      <c r="IET189" s="359" t="s">
        <v>79</v>
      </c>
      <c r="IEU189" s="359"/>
      <c r="IEV189" s="359"/>
      <c r="IEW189" s="288"/>
      <c r="IEX189" s="288"/>
      <c r="IEY189" s="288"/>
      <c r="IEZ189" s="289"/>
      <c r="IFA189" s="176" t="s">
        <v>86</v>
      </c>
      <c r="IFB189" s="359" t="s">
        <v>79</v>
      </c>
      <c r="IFC189" s="359"/>
      <c r="IFD189" s="359"/>
      <c r="IFE189" s="288"/>
      <c r="IFF189" s="288"/>
      <c r="IFG189" s="288"/>
      <c r="IFH189" s="289"/>
      <c r="IFI189" s="176" t="s">
        <v>86</v>
      </c>
      <c r="IFJ189" s="359" t="s">
        <v>79</v>
      </c>
      <c r="IFK189" s="359"/>
      <c r="IFL189" s="359"/>
      <c r="IFM189" s="288"/>
      <c r="IFN189" s="288"/>
      <c r="IFO189" s="288"/>
      <c r="IFP189" s="289"/>
      <c r="IFQ189" s="176" t="s">
        <v>86</v>
      </c>
      <c r="IFR189" s="359" t="s">
        <v>79</v>
      </c>
      <c r="IFS189" s="359"/>
      <c r="IFT189" s="359"/>
      <c r="IFU189" s="288"/>
      <c r="IFV189" s="288"/>
      <c r="IFW189" s="288"/>
      <c r="IFX189" s="289"/>
      <c r="IFY189" s="176" t="s">
        <v>86</v>
      </c>
      <c r="IFZ189" s="359" t="s">
        <v>79</v>
      </c>
      <c r="IGA189" s="359"/>
      <c r="IGB189" s="359"/>
      <c r="IGC189" s="288"/>
      <c r="IGD189" s="288"/>
      <c r="IGE189" s="288"/>
      <c r="IGF189" s="289"/>
      <c r="IGG189" s="176" t="s">
        <v>86</v>
      </c>
      <c r="IGH189" s="359" t="s">
        <v>79</v>
      </c>
      <c r="IGI189" s="359"/>
      <c r="IGJ189" s="359"/>
      <c r="IGK189" s="288"/>
      <c r="IGL189" s="288"/>
      <c r="IGM189" s="288"/>
      <c r="IGN189" s="289"/>
      <c r="IGO189" s="176" t="s">
        <v>86</v>
      </c>
      <c r="IGP189" s="359" t="s">
        <v>79</v>
      </c>
      <c r="IGQ189" s="359"/>
      <c r="IGR189" s="359"/>
      <c r="IGS189" s="288"/>
      <c r="IGT189" s="288"/>
      <c r="IGU189" s="288"/>
      <c r="IGV189" s="289"/>
      <c r="IGW189" s="176" t="s">
        <v>86</v>
      </c>
      <c r="IGX189" s="359" t="s">
        <v>79</v>
      </c>
      <c r="IGY189" s="359"/>
      <c r="IGZ189" s="359"/>
      <c r="IHA189" s="288"/>
      <c r="IHB189" s="288"/>
      <c r="IHC189" s="288"/>
      <c r="IHD189" s="289"/>
      <c r="IHE189" s="176" t="s">
        <v>86</v>
      </c>
      <c r="IHF189" s="359" t="s">
        <v>79</v>
      </c>
      <c r="IHG189" s="359"/>
      <c r="IHH189" s="359"/>
      <c r="IHI189" s="288"/>
      <c r="IHJ189" s="288"/>
      <c r="IHK189" s="288"/>
      <c r="IHL189" s="289"/>
      <c r="IHM189" s="176" t="s">
        <v>86</v>
      </c>
      <c r="IHN189" s="359" t="s">
        <v>79</v>
      </c>
      <c r="IHO189" s="359"/>
      <c r="IHP189" s="359"/>
      <c r="IHQ189" s="288"/>
      <c r="IHR189" s="288"/>
      <c r="IHS189" s="288"/>
      <c r="IHT189" s="289"/>
      <c r="IHU189" s="176" t="s">
        <v>86</v>
      </c>
      <c r="IHV189" s="359" t="s">
        <v>79</v>
      </c>
      <c r="IHW189" s="359"/>
      <c r="IHX189" s="359"/>
      <c r="IHY189" s="288"/>
      <c r="IHZ189" s="288"/>
      <c r="IIA189" s="288"/>
      <c r="IIB189" s="289"/>
      <c r="IIC189" s="176" t="s">
        <v>86</v>
      </c>
      <c r="IID189" s="359" t="s">
        <v>79</v>
      </c>
      <c r="IIE189" s="359"/>
      <c r="IIF189" s="359"/>
      <c r="IIG189" s="288"/>
      <c r="IIH189" s="288"/>
      <c r="III189" s="288"/>
      <c r="IIJ189" s="289"/>
      <c r="IIK189" s="176" t="s">
        <v>86</v>
      </c>
      <c r="IIL189" s="359" t="s">
        <v>79</v>
      </c>
      <c r="IIM189" s="359"/>
      <c r="IIN189" s="359"/>
      <c r="IIO189" s="288"/>
      <c r="IIP189" s="288"/>
      <c r="IIQ189" s="288"/>
      <c r="IIR189" s="289"/>
      <c r="IIS189" s="176" t="s">
        <v>86</v>
      </c>
      <c r="IIT189" s="359" t="s">
        <v>79</v>
      </c>
      <c r="IIU189" s="359"/>
      <c r="IIV189" s="359"/>
      <c r="IIW189" s="288"/>
      <c r="IIX189" s="288"/>
      <c r="IIY189" s="288"/>
      <c r="IIZ189" s="289"/>
      <c r="IJA189" s="176" t="s">
        <v>86</v>
      </c>
      <c r="IJB189" s="359" t="s">
        <v>79</v>
      </c>
      <c r="IJC189" s="359"/>
      <c r="IJD189" s="359"/>
      <c r="IJE189" s="288"/>
      <c r="IJF189" s="288"/>
      <c r="IJG189" s="288"/>
      <c r="IJH189" s="289"/>
      <c r="IJI189" s="176" t="s">
        <v>86</v>
      </c>
      <c r="IJJ189" s="359" t="s">
        <v>79</v>
      </c>
      <c r="IJK189" s="359"/>
      <c r="IJL189" s="359"/>
      <c r="IJM189" s="288"/>
      <c r="IJN189" s="288"/>
      <c r="IJO189" s="288"/>
      <c r="IJP189" s="289"/>
      <c r="IJQ189" s="176" t="s">
        <v>86</v>
      </c>
      <c r="IJR189" s="359" t="s">
        <v>79</v>
      </c>
      <c r="IJS189" s="359"/>
      <c r="IJT189" s="359"/>
      <c r="IJU189" s="288"/>
      <c r="IJV189" s="288"/>
      <c r="IJW189" s="288"/>
      <c r="IJX189" s="289"/>
      <c r="IJY189" s="176" t="s">
        <v>86</v>
      </c>
      <c r="IJZ189" s="359" t="s">
        <v>79</v>
      </c>
      <c r="IKA189" s="359"/>
      <c r="IKB189" s="359"/>
      <c r="IKC189" s="288"/>
      <c r="IKD189" s="288"/>
      <c r="IKE189" s="288"/>
      <c r="IKF189" s="289"/>
      <c r="IKG189" s="176" t="s">
        <v>86</v>
      </c>
      <c r="IKH189" s="359" t="s">
        <v>79</v>
      </c>
      <c r="IKI189" s="359"/>
      <c r="IKJ189" s="359"/>
      <c r="IKK189" s="288"/>
      <c r="IKL189" s="288"/>
      <c r="IKM189" s="288"/>
      <c r="IKN189" s="289"/>
      <c r="IKO189" s="176" t="s">
        <v>86</v>
      </c>
      <c r="IKP189" s="359" t="s">
        <v>79</v>
      </c>
      <c r="IKQ189" s="359"/>
      <c r="IKR189" s="359"/>
      <c r="IKS189" s="288"/>
      <c r="IKT189" s="288"/>
      <c r="IKU189" s="288"/>
      <c r="IKV189" s="289"/>
      <c r="IKW189" s="176" t="s">
        <v>86</v>
      </c>
      <c r="IKX189" s="359" t="s">
        <v>79</v>
      </c>
      <c r="IKY189" s="359"/>
      <c r="IKZ189" s="359"/>
      <c r="ILA189" s="288"/>
      <c r="ILB189" s="288"/>
      <c r="ILC189" s="288"/>
      <c r="ILD189" s="289"/>
      <c r="ILE189" s="176" t="s">
        <v>86</v>
      </c>
      <c r="ILF189" s="359" t="s">
        <v>79</v>
      </c>
      <c r="ILG189" s="359"/>
      <c r="ILH189" s="359"/>
      <c r="ILI189" s="288"/>
      <c r="ILJ189" s="288"/>
      <c r="ILK189" s="288"/>
      <c r="ILL189" s="289"/>
      <c r="ILM189" s="176" t="s">
        <v>86</v>
      </c>
      <c r="ILN189" s="359" t="s">
        <v>79</v>
      </c>
      <c r="ILO189" s="359"/>
      <c r="ILP189" s="359"/>
      <c r="ILQ189" s="288"/>
      <c r="ILR189" s="288"/>
      <c r="ILS189" s="288"/>
      <c r="ILT189" s="289"/>
      <c r="ILU189" s="176" t="s">
        <v>86</v>
      </c>
      <c r="ILV189" s="359" t="s">
        <v>79</v>
      </c>
      <c r="ILW189" s="359"/>
      <c r="ILX189" s="359"/>
      <c r="ILY189" s="288"/>
      <c r="ILZ189" s="288"/>
      <c r="IMA189" s="288"/>
      <c r="IMB189" s="289"/>
      <c r="IMC189" s="176" t="s">
        <v>86</v>
      </c>
      <c r="IMD189" s="359" t="s">
        <v>79</v>
      </c>
      <c r="IME189" s="359"/>
      <c r="IMF189" s="359"/>
      <c r="IMG189" s="288"/>
      <c r="IMH189" s="288"/>
      <c r="IMI189" s="288"/>
      <c r="IMJ189" s="289"/>
      <c r="IMK189" s="176" t="s">
        <v>86</v>
      </c>
      <c r="IML189" s="359" t="s">
        <v>79</v>
      </c>
      <c r="IMM189" s="359"/>
      <c r="IMN189" s="359"/>
      <c r="IMO189" s="288"/>
      <c r="IMP189" s="288"/>
      <c r="IMQ189" s="288"/>
      <c r="IMR189" s="289"/>
      <c r="IMS189" s="176" t="s">
        <v>86</v>
      </c>
      <c r="IMT189" s="359" t="s">
        <v>79</v>
      </c>
      <c r="IMU189" s="359"/>
      <c r="IMV189" s="359"/>
      <c r="IMW189" s="288"/>
      <c r="IMX189" s="288"/>
      <c r="IMY189" s="288"/>
      <c r="IMZ189" s="289"/>
      <c r="INA189" s="176" t="s">
        <v>86</v>
      </c>
      <c r="INB189" s="359" t="s">
        <v>79</v>
      </c>
      <c r="INC189" s="359"/>
      <c r="IND189" s="359"/>
      <c r="INE189" s="288"/>
      <c r="INF189" s="288"/>
      <c r="ING189" s="288"/>
      <c r="INH189" s="289"/>
      <c r="INI189" s="176" t="s">
        <v>86</v>
      </c>
      <c r="INJ189" s="359" t="s">
        <v>79</v>
      </c>
      <c r="INK189" s="359"/>
      <c r="INL189" s="359"/>
      <c r="INM189" s="288"/>
      <c r="INN189" s="288"/>
      <c r="INO189" s="288"/>
      <c r="INP189" s="289"/>
      <c r="INQ189" s="176" t="s">
        <v>86</v>
      </c>
      <c r="INR189" s="359" t="s">
        <v>79</v>
      </c>
      <c r="INS189" s="359"/>
      <c r="INT189" s="359"/>
      <c r="INU189" s="288"/>
      <c r="INV189" s="288"/>
      <c r="INW189" s="288"/>
      <c r="INX189" s="289"/>
      <c r="INY189" s="176" t="s">
        <v>86</v>
      </c>
      <c r="INZ189" s="359" t="s">
        <v>79</v>
      </c>
      <c r="IOA189" s="359"/>
      <c r="IOB189" s="359"/>
      <c r="IOC189" s="288"/>
      <c r="IOD189" s="288"/>
      <c r="IOE189" s="288"/>
      <c r="IOF189" s="289"/>
      <c r="IOG189" s="176" t="s">
        <v>86</v>
      </c>
      <c r="IOH189" s="359" t="s">
        <v>79</v>
      </c>
      <c r="IOI189" s="359"/>
      <c r="IOJ189" s="359"/>
      <c r="IOK189" s="288"/>
      <c r="IOL189" s="288"/>
      <c r="IOM189" s="288"/>
      <c r="ION189" s="289"/>
      <c r="IOO189" s="176" t="s">
        <v>86</v>
      </c>
      <c r="IOP189" s="359" t="s">
        <v>79</v>
      </c>
      <c r="IOQ189" s="359"/>
      <c r="IOR189" s="359"/>
      <c r="IOS189" s="288"/>
      <c r="IOT189" s="288"/>
      <c r="IOU189" s="288"/>
      <c r="IOV189" s="289"/>
      <c r="IOW189" s="176" t="s">
        <v>86</v>
      </c>
      <c r="IOX189" s="359" t="s">
        <v>79</v>
      </c>
      <c r="IOY189" s="359"/>
      <c r="IOZ189" s="359"/>
      <c r="IPA189" s="288"/>
      <c r="IPB189" s="288"/>
      <c r="IPC189" s="288"/>
      <c r="IPD189" s="289"/>
      <c r="IPE189" s="176" t="s">
        <v>86</v>
      </c>
      <c r="IPF189" s="359" t="s">
        <v>79</v>
      </c>
      <c r="IPG189" s="359"/>
      <c r="IPH189" s="359"/>
      <c r="IPI189" s="288"/>
      <c r="IPJ189" s="288"/>
      <c r="IPK189" s="288"/>
      <c r="IPL189" s="289"/>
      <c r="IPM189" s="176" t="s">
        <v>86</v>
      </c>
      <c r="IPN189" s="359" t="s">
        <v>79</v>
      </c>
      <c r="IPO189" s="359"/>
      <c r="IPP189" s="359"/>
      <c r="IPQ189" s="288"/>
      <c r="IPR189" s="288"/>
      <c r="IPS189" s="288"/>
      <c r="IPT189" s="289"/>
      <c r="IPU189" s="176" t="s">
        <v>86</v>
      </c>
      <c r="IPV189" s="359" t="s">
        <v>79</v>
      </c>
      <c r="IPW189" s="359"/>
      <c r="IPX189" s="359"/>
      <c r="IPY189" s="288"/>
      <c r="IPZ189" s="288"/>
      <c r="IQA189" s="288"/>
      <c r="IQB189" s="289"/>
      <c r="IQC189" s="176" t="s">
        <v>86</v>
      </c>
      <c r="IQD189" s="359" t="s">
        <v>79</v>
      </c>
      <c r="IQE189" s="359"/>
      <c r="IQF189" s="359"/>
      <c r="IQG189" s="288"/>
      <c r="IQH189" s="288"/>
      <c r="IQI189" s="288"/>
      <c r="IQJ189" s="289"/>
      <c r="IQK189" s="176" t="s">
        <v>86</v>
      </c>
      <c r="IQL189" s="359" t="s">
        <v>79</v>
      </c>
      <c r="IQM189" s="359"/>
      <c r="IQN189" s="359"/>
      <c r="IQO189" s="288"/>
      <c r="IQP189" s="288"/>
      <c r="IQQ189" s="288"/>
      <c r="IQR189" s="289"/>
      <c r="IQS189" s="176" t="s">
        <v>86</v>
      </c>
      <c r="IQT189" s="359" t="s">
        <v>79</v>
      </c>
      <c r="IQU189" s="359"/>
      <c r="IQV189" s="359"/>
      <c r="IQW189" s="288"/>
      <c r="IQX189" s="288"/>
      <c r="IQY189" s="288"/>
      <c r="IQZ189" s="289"/>
      <c r="IRA189" s="176" t="s">
        <v>86</v>
      </c>
      <c r="IRB189" s="359" t="s">
        <v>79</v>
      </c>
      <c r="IRC189" s="359"/>
      <c r="IRD189" s="359"/>
      <c r="IRE189" s="288"/>
      <c r="IRF189" s="288"/>
      <c r="IRG189" s="288"/>
      <c r="IRH189" s="289"/>
      <c r="IRI189" s="176" t="s">
        <v>86</v>
      </c>
      <c r="IRJ189" s="359" t="s">
        <v>79</v>
      </c>
      <c r="IRK189" s="359"/>
      <c r="IRL189" s="359"/>
      <c r="IRM189" s="288"/>
      <c r="IRN189" s="288"/>
      <c r="IRO189" s="288"/>
      <c r="IRP189" s="289"/>
      <c r="IRQ189" s="176" t="s">
        <v>86</v>
      </c>
      <c r="IRR189" s="359" t="s">
        <v>79</v>
      </c>
      <c r="IRS189" s="359"/>
      <c r="IRT189" s="359"/>
      <c r="IRU189" s="288"/>
      <c r="IRV189" s="288"/>
      <c r="IRW189" s="288"/>
      <c r="IRX189" s="289"/>
      <c r="IRY189" s="176" t="s">
        <v>86</v>
      </c>
      <c r="IRZ189" s="359" t="s">
        <v>79</v>
      </c>
      <c r="ISA189" s="359"/>
      <c r="ISB189" s="359"/>
      <c r="ISC189" s="288"/>
      <c r="ISD189" s="288"/>
      <c r="ISE189" s="288"/>
      <c r="ISF189" s="289"/>
      <c r="ISG189" s="176" t="s">
        <v>86</v>
      </c>
      <c r="ISH189" s="359" t="s">
        <v>79</v>
      </c>
      <c r="ISI189" s="359"/>
      <c r="ISJ189" s="359"/>
      <c r="ISK189" s="288"/>
      <c r="ISL189" s="288"/>
      <c r="ISM189" s="288"/>
      <c r="ISN189" s="289"/>
      <c r="ISO189" s="176" t="s">
        <v>86</v>
      </c>
      <c r="ISP189" s="359" t="s">
        <v>79</v>
      </c>
      <c r="ISQ189" s="359"/>
      <c r="ISR189" s="359"/>
      <c r="ISS189" s="288"/>
      <c r="IST189" s="288"/>
      <c r="ISU189" s="288"/>
      <c r="ISV189" s="289"/>
      <c r="ISW189" s="176" t="s">
        <v>86</v>
      </c>
      <c r="ISX189" s="359" t="s">
        <v>79</v>
      </c>
      <c r="ISY189" s="359"/>
      <c r="ISZ189" s="359"/>
      <c r="ITA189" s="288"/>
      <c r="ITB189" s="288"/>
      <c r="ITC189" s="288"/>
      <c r="ITD189" s="289"/>
      <c r="ITE189" s="176" t="s">
        <v>86</v>
      </c>
      <c r="ITF189" s="359" t="s">
        <v>79</v>
      </c>
      <c r="ITG189" s="359"/>
      <c r="ITH189" s="359"/>
      <c r="ITI189" s="288"/>
      <c r="ITJ189" s="288"/>
      <c r="ITK189" s="288"/>
      <c r="ITL189" s="289"/>
      <c r="ITM189" s="176" t="s">
        <v>86</v>
      </c>
      <c r="ITN189" s="359" t="s">
        <v>79</v>
      </c>
      <c r="ITO189" s="359"/>
      <c r="ITP189" s="359"/>
      <c r="ITQ189" s="288"/>
      <c r="ITR189" s="288"/>
      <c r="ITS189" s="288"/>
      <c r="ITT189" s="289"/>
      <c r="ITU189" s="176" t="s">
        <v>86</v>
      </c>
      <c r="ITV189" s="359" t="s">
        <v>79</v>
      </c>
      <c r="ITW189" s="359"/>
      <c r="ITX189" s="359"/>
      <c r="ITY189" s="288"/>
      <c r="ITZ189" s="288"/>
      <c r="IUA189" s="288"/>
      <c r="IUB189" s="289"/>
      <c r="IUC189" s="176" t="s">
        <v>86</v>
      </c>
      <c r="IUD189" s="359" t="s">
        <v>79</v>
      </c>
      <c r="IUE189" s="359"/>
      <c r="IUF189" s="359"/>
      <c r="IUG189" s="288"/>
      <c r="IUH189" s="288"/>
      <c r="IUI189" s="288"/>
      <c r="IUJ189" s="289"/>
      <c r="IUK189" s="176" t="s">
        <v>86</v>
      </c>
      <c r="IUL189" s="359" t="s">
        <v>79</v>
      </c>
      <c r="IUM189" s="359"/>
      <c r="IUN189" s="359"/>
      <c r="IUO189" s="288"/>
      <c r="IUP189" s="288"/>
      <c r="IUQ189" s="288"/>
      <c r="IUR189" s="289"/>
      <c r="IUS189" s="176" t="s">
        <v>86</v>
      </c>
      <c r="IUT189" s="359" t="s">
        <v>79</v>
      </c>
      <c r="IUU189" s="359"/>
      <c r="IUV189" s="359"/>
      <c r="IUW189" s="288"/>
      <c r="IUX189" s="288"/>
      <c r="IUY189" s="288"/>
      <c r="IUZ189" s="289"/>
      <c r="IVA189" s="176" t="s">
        <v>86</v>
      </c>
      <c r="IVB189" s="359" t="s">
        <v>79</v>
      </c>
      <c r="IVC189" s="359"/>
      <c r="IVD189" s="359"/>
      <c r="IVE189" s="288"/>
      <c r="IVF189" s="288"/>
      <c r="IVG189" s="288"/>
      <c r="IVH189" s="289"/>
      <c r="IVI189" s="176" t="s">
        <v>86</v>
      </c>
      <c r="IVJ189" s="359" t="s">
        <v>79</v>
      </c>
      <c r="IVK189" s="359"/>
      <c r="IVL189" s="359"/>
      <c r="IVM189" s="288"/>
      <c r="IVN189" s="288"/>
      <c r="IVO189" s="288"/>
      <c r="IVP189" s="289"/>
      <c r="IVQ189" s="176" t="s">
        <v>86</v>
      </c>
      <c r="IVR189" s="359" t="s">
        <v>79</v>
      </c>
      <c r="IVS189" s="359"/>
      <c r="IVT189" s="359"/>
      <c r="IVU189" s="288"/>
      <c r="IVV189" s="288"/>
      <c r="IVW189" s="288"/>
      <c r="IVX189" s="289"/>
      <c r="IVY189" s="176" t="s">
        <v>86</v>
      </c>
      <c r="IVZ189" s="359" t="s">
        <v>79</v>
      </c>
      <c r="IWA189" s="359"/>
      <c r="IWB189" s="359"/>
      <c r="IWC189" s="288"/>
      <c r="IWD189" s="288"/>
      <c r="IWE189" s="288"/>
      <c r="IWF189" s="289"/>
      <c r="IWG189" s="176" t="s">
        <v>86</v>
      </c>
      <c r="IWH189" s="359" t="s">
        <v>79</v>
      </c>
      <c r="IWI189" s="359"/>
      <c r="IWJ189" s="359"/>
      <c r="IWK189" s="288"/>
      <c r="IWL189" s="288"/>
      <c r="IWM189" s="288"/>
      <c r="IWN189" s="289"/>
      <c r="IWO189" s="176" t="s">
        <v>86</v>
      </c>
      <c r="IWP189" s="359" t="s">
        <v>79</v>
      </c>
      <c r="IWQ189" s="359"/>
      <c r="IWR189" s="359"/>
      <c r="IWS189" s="288"/>
      <c r="IWT189" s="288"/>
      <c r="IWU189" s="288"/>
      <c r="IWV189" s="289"/>
      <c r="IWW189" s="176" t="s">
        <v>86</v>
      </c>
      <c r="IWX189" s="359" t="s">
        <v>79</v>
      </c>
      <c r="IWY189" s="359"/>
      <c r="IWZ189" s="359"/>
      <c r="IXA189" s="288"/>
      <c r="IXB189" s="288"/>
      <c r="IXC189" s="288"/>
      <c r="IXD189" s="289"/>
      <c r="IXE189" s="176" t="s">
        <v>86</v>
      </c>
      <c r="IXF189" s="359" t="s">
        <v>79</v>
      </c>
      <c r="IXG189" s="359"/>
      <c r="IXH189" s="359"/>
      <c r="IXI189" s="288"/>
      <c r="IXJ189" s="288"/>
      <c r="IXK189" s="288"/>
      <c r="IXL189" s="289"/>
      <c r="IXM189" s="176" t="s">
        <v>86</v>
      </c>
      <c r="IXN189" s="359" t="s">
        <v>79</v>
      </c>
      <c r="IXO189" s="359"/>
      <c r="IXP189" s="359"/>
      <c r="IXQ189" s="288"/>
      <c r="IXR189" s="288"/>
      <c r="IXS189" s="288"/>
      <c r="IXT189" s="289"/>
      <c r="IXU189" s="176" t="s">
        <v>86</v>
      </c>
      <c r="IXV189" s="359" t="s">
        <v>79</v>
      </c>
      <c r="IXW189" s="359"/>
      <c r="IXX189" s="359"/>
      <c r="IXY189" s="288"/>
      <c r="IXZ189" s="288"/>
      <c r="IYA189" s="288"/>
      <c r="IYB189" s="289"/>
      <c r="IYC189" s="176" t="s">
        <v>86</v>
      </c>
      <c r="IYD189" s="359" t="s">
        <v>79</v>
      </c>
      <c r="IYE189" s="359"/>
      <c r="IYF189" s="359"/>
      <c r="IYG189" s="288"/>
      <c r="IYH189" s="288"/>
      <c r="IYI189" s="288"/>
      <c r="IYJ189" s="289"/>
      <c r="IYK189" s="176" t="s">
        <v>86</v>
      </c>
      <c r="IYL189" s="359" t="s">
        <v>79</v>
      </c>
      <c r="IYM189" s="359"/>
      <c r="IYN189" s="359"/>
      <c r="IYO189" s="288"/>
      <c r="IYP189" s="288"/>
      <c r="IYQ189" s="288"/>
      <c r="IYR189" s="289"/>
      <c r="IYS189" s="176" t="s">
        <v>86</v>
      </c>
      <c r="IYT189" s="359" t="s">
        <v>79</v>
      </c>
      <c r="IYU189" s="359"/>
      <c r="IYV189" s="359"/>
      <c r="IYW189" s="288"/>
      <c r="IYX189" s="288"/>
      <c r="IYY189" s="288"/>
      <c r="IYZ189" s="289"/>
      <c r="IZA189" s="176" t="s">
        <v>86</v>
      </c>
      <c r="IZB189" s="359" t="s">
        <v>79</v>
      </c>
      <c r="IZC189" s="359"/>
      <c r="IZD189" s="359"/>
      <c r="IZE189" s="288"/>
      <c r="IZF189" s="288"/>
      <c r="IZG189" s="288"/>
      <c r="IZH189" s="289"/>
      <c r="IZI189" s="176" t="s">
        <v>86</v>
      </c>
      <c r="IZJ189" s="359" t="s">
        <v>79</v>
      </c>
      <c r="IZK189" s="359"/>
      <c r="IZL189" s="359"/>
      <c r="IZM189" s="288"/>
      <c r="IZN189" s="288"/>
      <c r="IZO189" s="288"/>
      <c r="IZP189" s="289"/>
      <c r="IZQ189" s="176" t="s">
        <v>86</v>
      </c>
      <c r="IZR189" s="359" t="s">
        <v>79</v>
      </c>
      <c r="IZS189" s="359"/>
      <c r="IZT189" s="359"/>
      <c r="IZU189" s="288"/>
      <c r="IZV189" s="288"/>
      <c r="IZW189" s="288"/>
      <c r="IZX189" s="289"/>
      <c r="IZY189" s="176" t="s">
        <v>86</v>
      </c>
      <c r="IZZ189" s="359" t="s">
        <v>79</v>
      </c>
      <c r="JAA189" s="359"/>
      <c r="JAB189" s="359"/>
      <c r="JAC189" s="288"/>
      <c r="JAD189" s="288"/>
      <c r="JAE189" s="288"/>
      <c r="JAF189" s="289"/>
      <c r="JAG189" s="176" t="s">
        <v>86</v>
      </c>
      <c r="JAH189" s="359" t="s">
        <v>79</v>
      </c>
      <c r="JAI189" s="359"/>
      <c r="JAJ189" s="359"/>
      <c r="JAK189" s="288"/>
      <c r="JAL189" s="288"/>
      <c r="JAM189" s="288"/>
      <c r="JAN189" s="289"/>
      <c r="JAO189" s="176" t="s">
        <v>86</v>
      </c>
      <c r="JAP189" s="359" t="s">
        <v>79</v>
      </c>
      <c r="JAQ189" s="359"/>
      <c r="JAR189" s="359"/>
      <c r="JAS189" s="288"/>
      <c r="JAT189" s="288"/>
      <c r="JAU189" s="288"/>
      <c r="JAV189" s="289"/>
      <c r="JAW189" s="176" t="s">
        <v>86</v>
      </c>
      <c r="JAX189" s="359" t="s">
        <v>79</v>
      </c>
      <c r="JAY189" s="359"/>
      <c r="JAZ189" s="359"/>
      <c r="JBA189" s="288"/>
      <c r="JBB189" s="288"/>
      <c r="JBC189" s="288"/>
      <c r="JBD189" s="289"/>
      <c r="JBE189" s="176" t="s">
        <v>86</v>
      </c>
      <c r="JBF189" s="359" t="s">
        <v>79</v>
      </c>
      <c r="JBG189" s="359"/>
      <c r="JBH189" s="359"/>
      <c r="JBI189" s="288"/>
      <c r="JBJ189" s="288"/>
      <c r="JBK189" s="288"/>
      <c r="JBL189" s="289"/>
      <c r="JBM189" s="176" t="s">
        <v>86</v>
      </c>
      <c r="JBN189" s="359" t="s">
        <v>79</v>
      </c>
      <c r="JBO189" s="359"/>
      <c r="JBP189" s="359"/>
      <c r="JBQ189" s="288"/>
      <c r="JBR189" s="288"/>
      <c r="JBS189" s="288"/>
      <c r="JBT189" s="289"/>
      <c r="JBU189" s="176" t="s">
        <v>86</v>
      </c>
      <c r="JBV189" s="359" t="s">
        <v>79</v>
      </c>
      <c r="JBW189" s="359"/>
      <c r="JBX189" s="359"/>
      <c r="JBY189" s="288"/>
      <c r="JBZ189" s="288"/>
      <c r="JCA189" s="288"/>
      <c r="JCB189" s="289"/>
      <c r="JCC189" s="176" t="s">
        <v>86</v>
      </c>
      <c r="JCD189" s="359" t="s">
        <v>79</v>
      </c>
      <c r="JCE189" s="359"/>
      <c r="JCF189" s="359"/>
      <c r="JCG189" s="288"/>
      <c r="JCH189" s="288"/>
      <c r="JCI189" s="288"/>
      <c r="JCJ189" s="289"/>
      <c r="JCK189" s="176" t="s">
        <v>86</v>
      </c>
      <c r="JCL189" s="359" t="s">
        <v>79</v>
      </c>
      <c r="JCM189" s="359"/>
      <c r="JCN189" s="359"/>
      <c r="JCO189" s="288"/>
      <c r="JCP189" s="288"/>
      <c r="JCQ189" s="288"/>
      <c r="JCR189" s="289"/>
      <c r="JCS189" s="176" t="s">
        <v>86</v>
      </c>
      <c r="JCT189" s="359" t="s">
        <v>79</v>
      </c>
      <c r="JCU189" s="359"/>
      <c r="JCV189" s="359"/>
      <c r="JCW189" s="288"/>
      <c r="JCX189" s="288"/>
      <c r="JCY189" s="288"/>
      <c r="JCZ189" s="289"/>
      <c r="JDA189" s="176" t="s">
        <v>86</v>
      </c>
      <c r="JDB189" s="359" t="s">
        <v>79</v>
      </c>
      <c r="JDC189" s="359"/>
      <c r="JDD189" s="359"/>
      <c r="JDE189" s="288"/>
      <c r="JDF189" s="288"/>
      <c r="JDG189" s="288"/>
      <c r="JDH189" s="289"/>
      <c r="JDI189" s="176" t="s">
        <v>86</v>
      </c>
      <c r="JDJ189" s="359" t="s">
        <v>79</v>
      </c>
      <c r="JDK189" s="359"/>
      <c r="JDL189" s="359"/>
      <c r="JDM189" s="288"/>
      <c r="JDN189" s="288"/>
      <c r="JDO189" s="288"/>
      <c r="JDP189" s="289"/>
      <c r="JDQ189" s="176" t="s">
        <v>86</v>
      </c>
      <c r="JDR189" s="359" t="s">
        <v>79</v>
      </c>
      <c r="JDS189" s="359"/>
      <c r="JDT189" s="359"/>
      <c r="JDU189" s="288"/>
      <c r="JDV189" s="288"/>
      <c r="JDW189" s="288"/>
      <c r="JDX189" s="289"/>
      <c r="JDY189" s="176" t="s">
        <v>86</v>
      </c>
      <c r="JDZ189" s="359" t="s">
        <v>79</v>
      </c>
      <c r="JEA189" s="359"/>
      <c r="JEB189" s="359"/>
      <c r="JEC189" s="288"/>
      <c r="JED189" s="288"/>
      <c r="JEE189" s="288"/>
      <c r="JEF189" s="289"/>
      <c r="JEG189" s="176" t="s">
        <v>86</v>
      </c>
      <c r="JEH189" s="359" t="s">
        <v>79</v>
      </c>
      <c r="JEI189" s="359"/>
      <c r="JEJ189" s="359"/>
      <c r="JEK189" s="288"/>
      <c r="JEL189" s="288"/>
      <c r="JEM189" s="288"/>
      <c r="JEN189" s="289"/>
      <c r="JEO189" s="176" t="s">
        <v>86</v>
      </c>
      <c r="JEP189" s="359" t="s">
        <v>79</v>
      </c>
      <c r="JEQ189" s="359"/>
      <c r="JER189" s="359"/>
      <c r="JES189" s="288"/>
      <c r="JET189" s="288"/>
      <c r="JEU189" s="288"/>
      <c r="JEV189" s="289"/>
      <c r="JEW189" s="176" t="s">
        <v>86</v>
      </c>
      <c r="JEX189" s="359" t="s">
        <v>79</v>
      </c>
      <c r="JEY189" s="359"/>
      <c r="JEZ189" s="359"/>
      <c r="JFA189" s="288"/>
      <c r="JFB189" s="288"/>
      <c r="JFC189" s="288"/>
      <c r="JFD189" s="289"/>
      <c r="JFE189" s="176" t="s">
        <v>86</v>
      </c>
      <c r="JFF189" s="359" t="s">
        <v>79</v>
      </c>
      <c r="JFG189" s="359"/>
      <c r="JFH189" s="359"/>
      <c r="JFI189" s="288"/>
      <c r="JFJ189" s="288"/>
      <c r="JFK189" s="288"/>
      <c r="JFL189" s="289"/>
      <c r="JFM189" s="176" t="s">
        <v>86</v>
      </c>
      <c r="JFN189" s="359" t="s">
        <v>79</v>
      </c>
      <c r="JFO189" s="359"/>
      <c r="JFP189" s="359"/>
      <c r="JFQ189" s="288"/>
      <c r="JFR189" s="288"/>
      <c r="JFS189" s="288"/>
      <c r="JFT189" s="289"/>
      <c r="JFU189" s="176" t="s">
        <v>86</v>
      </c>
      <c r="JFV189" s="359" t="s">
        <v>79</v>
      </c>
      <c r="JFW189" s="359"/>
      <c r="JFX189" s="359"/>
      <c r="JFY189" s="288"/>
      <c r="JFZ189" s="288"/>
      <c r="JGA189" s="288"/>
      <c r="JGB189" s="289"/>
      <c r="JGC189" s="176" t="s">
        <v>86</v>
      </c>
      <c r="JGD189" s="359" t="s">
        <v>79</v>
      </c>
      <c r="JGE189" s="359"/>
      <c r="JGF189" s="359"/>
      <c r="JGG189" s="288"/>
      <c r="JGH189" s="288"/>
      <c r="JGI189" s="288"/>
      <c r="JGJ189" s="289"/>
      <c r="JGK189" s="176" t="s">
        <v>86</v>
      </c>
      <c r="JGL189" s="359" t="s">
        <v>79</v>
      </c>
      <c r="JGM189" s="359"/>
      <c r="JGN189" s="359"/>
      <c r="JGO189" s="288"/>
      <c r="JGP189" s="288"/>
      <c r="JGQ189" s="288"/>
      <c r="JGR189" s="289"/>
      <c r="JGS189" s="176" t="s">
        <v>86</v>
      </c>
      <c r="JGT189" s="359" t="s">
        <v>79</v>
      </c>
      <c r="JGU189" s="359"/>
      <c r="JGV189" s="359"/>
      <c r="JGW189" s="288"/>
      <c r="JGX189" s="288"/>
      <c r="JGY189" s="288"/>
      <c r="JGZ189" s="289"/>
      <c r="JHA189" s="176" t="s">
        <v>86</v>
      </c>
      <c r="JHB189" s="359" t="s">
        <v>79</v>
      </c>
      <c r="JHC189" s="359"/>
      <c r="JHD189" s="359"/>
      <c r="JHE189" s="288"/>
      <c r="JHF189" s="288"/>
      <c r="JHG189" s="288"/>
      <c r="JHH189" s="289"/>
      <c r="JHI189" s="176" t="s">
        <v>86</v>
      </c>
      <c r="JHJ189" s="359" t="s">
        <v>79</v>
      </c>
      <c r="JHK189" s="359"/>
      <c r="JHL189" s="359"/>
      <c r="JHM189" s="288"/>
      <c r="JHN189" s="288"/>
      <c r="JHO189" s="288"/>
      <c r="JHP189" s="289"/>
      <c r="JHQ189" s="176" t="s">
        <v>86</v>
      </c>
      <c r="JHR189" s="359" t="s">
        <v>79</v>
      </c>
      <c r="JHS189" s="359"/>
      <c r="JHT189" s="359"/>
      <c r="JHU189" s="288"/>
      <c r="JHV189" s="288"/>
      <c r="JHW189" s="288"/>
      <c r="JHX189" s="289"/>
      <c r="JHY189" s="176" t="s">
        <v>86</v>
      </c>
      <c r="JHZ189" s="359" t="s">
        <v>79</v>
      </c>
      <c r="JIA189" s="359"/>
      <c r="JIB189" s="359"/>
      <c r="JIC189" s="288"/>
      <c r="JID189" s="288"/>
      <c r="JIE189" s="288"/>
      <c r="JIF189" s="289"/>
      <c r="JIG189" s="176" t="s">
        <v>86</v>
      </c>
      <c r="JIH189" s="359" t="s">
        <v>79</v>
      </c>
      <c r="JII189" s="359"/>
      <c r="JIJ189" s="359"/>
      <c r="JIK189" s="288"/>
      <c r="JIL189" s="288"/>
      <c r="JIM189" s="288"/>
      <c r="JIN189" s="289"/>
      <c r="JIO189" s="176" t="s">
        <v>86</v>
      </c>
      <c r="JIP189" s="359" t="s">
        <v>79</v>
      </c>
      <c r="JIQ189" s="359"/>
      <c r="JIR189" s="359"/>
      <c r="JIS189" s="288"/>
      <c r="JIT189" s="288"/>
      <c r="JIU189" s="288"/>
      <c r="JIV189" s="289"/>
      <c r="JIW189" s="176" t="s">
        <v>86</v>
      </c>
      <c r="JIX189" s="359" t="s">
        <v>79</v>
      </c>
      <c r="JIY189" s="359"/>
      <c r="JIZ189" s="359"/>
      <c r="JJA189" s="288"/>
      <c r="JJB189" s="288"/>
      <c r="JJC189" s="288"/>
      <c r="JJD189" s="289"/>
      <c r="JJE189" s="176" t="s">
        <v>86</v>
      </c>
      <c r="JJF189" s="359" t="s">
        <v>79</v>
      </c>
      <c r="JJG189" s="359"/>
      <c r="JJH189" s="359"/>
      <c r="JJI189" s="288"/>
      <c r="JJJ189" s="288"/>
      <c r="JJK189" s="288"/>
      <c r="JJL189" s="289"/>
      <c r="JJM189" s="176" t="s">
        <v>86</v>
      </c>
      <c r="JJN189" s="359" t="s">
        <v>79</v>
      </c>
      <c r="JJO189" s="359"/>
      <c r="JJP189" s="359"/>
      <c r="JJQ189" s="288"/>
      <c r="JJR189" s="288"/>
      <c r="JJS189" s="288"/>
      <c r="JJT189" s="289"/>
      <c r="JJU189" s="176" t="s">
        <v>86</v>
      </c>
      <c r="JJV189" s="359" t="s">
        <v>79</v>
      </c>
      <c r="JJW189" s="359"/>
      <c r="JJX189" s="359"/>
      <c r="JJY189" s="288"/>
      <c r="JJZ189" s="288"/>
      <c r="JKA189" s="288"/>
      <c r="JKB189" s="289"/>
      <c r="JKC189" s="176" t="s">
        <v>86</v>
      </c>
      <c r="JKD189" s="359" t="s">
        <v>79</v>
      </c>
      <c r="JKE189" s="359"/>
      <c r="JKF189" s="359"/>
      <c r="JKG189" s="288"/>
      <c r="JKH189" s="288"/>
      <c r="JKI189" s="288"/>
      <c r="JKJ189" s="289"/>
      <c r="JKK189" s="176" t="s">
        <v>86</v>
      </c>
      <c r="JKL189" s="359" t="s">
        <v>79</v>
      </c>
      <c r="JKM189" s="359"/>
      <c r="JKN189" s="359"/>
      <c r="JKO189" s="288"/>
      <c r="JKP189" s="288"/>
      <c r="JKQ189" s="288"/>
      <c r="JKR189" s="289"/>
      <c r="JKS189" s="176" t="s">
        <v>86</v>
      </c>
      <c r="JKT189" s="359" t="s">
        <v>79</v>
      </c>
      <c r="JKU189" s="359"/>
      <c r="JKV189" s="359"/>
      <c r="JKW189" s="288"/>
      <c r="JKX189" s="288"/>
      <c r="JKY189" s="288"/>
      <c r="JKZ189" s="289"/>
      <c r="JLA189" s="176" t="s">
        <v>86</v>
      </c>
      <c r="JLB189" s="359" t="s">
        <v>79</v>
      </c>
      <c r="JLC189" s="359"/>
      <c r="JLD189" s="359"/>
      <c r="JLE189" s="288"/>
      <c r="JLF189" s="288"/>
      <c r="JLG189" s="288"/>
      <c r="JLH189" s="289"/>
      <c r="JLI189" s="176" t="s">
        <v>86</v>
      </c>
      <c r="JLJ189" s="359" t="s">
        <v>79</v>
      </c>
      <c r="JLK189" s="359"/>
      <c r="JLL189" s="359"/>
      <c r="JLM189" s="288"/>
      <c r="JLN189" s="288"/>
      <c r="JLO189" s="288"/>
      <c r="JLP189" s="289"/>
      <c r="JLQ189" s="176" t="s">
        <v>86</v>
      </c>
      <c r="JLR189" s="359" t="s">
        <v>79</v>
      </c>
      <c r="JLS189" s="359"/>
      <c r="JLT189" s="359"/>
      <c r="JLU189" s="288"/>
      <c r="JLV189" s="288"/>
      <c r="JLW189" s="288"/>
      <c r="JLX189" s="289"/>
      <c r="JLY189" s="176" t="s">
        <v>86</v>
      </c>
      <c r="JLZ189" s="359" t="s">
        <v>79</v>
      </c>
      <c r="JMA189" s="359"/>
      <c r="JMB189" s="359"/>
      <c r="JMC189" s="288"/>
      <c r="JMD189" s="288"/>
      <c r="JME189" s="288"/>
      <c r="JMF189" s="289"/>
      <c r="JMG189" s="176" t="s">
        <v>86</v>
      </c>
      <c r="JMH189" s="359" t="s">
        <v>79</v>
      </c>
      <c r="JMI189" s="359"/>
      <c r="JMJ189" s="359"/>
      <c r="JMK189" s="288"/>
      <c r="JML189" s="288"/>
      <c r="JMM189" s="288"/>
      <c r="JMN189" s="289"/>
      <c r="JMO189" s="176" t="s">
        <v>86</v>
      </c>
      <c r="JMP189" s="359" t="s">
        <v>79</v>
      </c>
      <c r="JMQ189" s="359"/>
      <c r="JMR189" s="359"/>
      <c r="JMS189" s="288"/>
      <c r="JMT189" s="288"/>
      <c r="JMU189" s="288"/>
      <c r="JMV189" s="289"/>
      <c r="JMW189" s="176" t="s">
        <v>86</v>
      </c>
      <c r="JMX189" s="359" t="s">
        <v>79</v>
      </c>
      <c r="JMY189" s="359"/>
      <c r="JMZ189" s="359"/>
      <c r="JNA189" s="288"/>
      <c r="JNB189" s="288"/>
      <c r="JNC189" s="288"/>
      <c r="JND189" s="289"/>
      <c r="JNE189" s="176" t="s">
        <v>86</v>
      </c>
      <c r="JNF189" s="359" t="s">
        <v>79</v>
      </c>
      <c r="JNG189" s="359"/>
      <c r="JNH189" s="359"/>
      <c r="JNI189" s="288"/>
      <c r="JNJ189" s="288"/>
      <c r="JNK189" s="288"/>
      <c r="JNL189" s="289"/>
      <c r="JNM189" s="176" t="s">
        <v>86</v>
      </c>
      <c r="JNN189" s="359" t="s">
        <v>79</v>
      </c>
      <c r="JNO189" s="359"/>
      <c r="JNP189" s="359"/>
      <c r="JNQ189" s="288"/>
      <c r="JNR189" s="288"/>
      <c r="JNS189" s="288"/>
      <c r="JNT189" s="289"/>
      <c r="JNU189" s="176" t="s">
        <v>86</v>
      </c>
      <c r="JNV189" s="359" t="s">
        <v>79</v>
      </c>
      <c r="JNW189" s="359"/>
      <c r="JNX189" s="359"/>
      <c r="JNY189" s="288"/>
      <c r="JNZ189" s="288"/>
      <c r="JOA189" s="288"/>
      <c r="JOB189" s="289"/>
      <c r="JOC189" s="176" t="s">
        <v>86</v>
      </c>
      <c r="JOD189" s="359" t="s">
        <v>79</v>
      </c>
      <c r="JOE189" s="359"/>
      <c r="JOF189" s="359"/>
      <c r="JOG189" s="288"/>
      <c r="JOH189" s="288"/>
      <c r="JOI189" s="288"/>
      <c r="JOJ189" s="289"/>
      <c r="JOK189" s="176" t="s">
        <v>86</v>
      </c>
      <c r="JOL189" s="359" t="s">
        <v>79</v>
      </c>
      <c r="JOM189" s="359"/>
      <c r="JON189" s="359"/>
      <c r="JOO189" s="288"/>
      <c r="JOP189" s="288"/>
      <c r="JOQ189" s="288"/>
      <c r="JOR189" s="289"/>
      <c r="JOS189" s="176" t="s">
        <v>86</v>
      </c>
      <c r="JOT189" s="359" t="s">
        <v>79</v>
      </c>
      <c r="JOU189" s="359"/>
      <c r="JOV189" s="359"/>
      <c r="JOW189" s="288"/>
      <c r="JOX189" s="288"/>
      <c r="JOY189" s="288"/>
      <c r="JOZ189" s="289"/>
      <c r="JPA189" s="176" t="s">
        <v>86</v>
      </c>
      <c r="JPB189" s="359" t="s">
        <v>79</v>
      </c>
      <c r="JPC189" s="359"/>
      <c r="JPD189" s="359"/>
      <c r="JPE189" s="288"/>
      <c r="JPF189" s="288"/>
      <c r="JPG189" s="288"/>
      <c r="JPH189" s="289"/>
      <c r="JPI189" s="176" t="s">
        <v>86</v>
      </c>
      <c r="JPJ189" s="359" t="s">
        <v>79</v>
      </c>
      <c r="JPK189" s="359"/>
      <c r="JPL189" s="359"/>
      <c r="JPM189" s="288"/>
      <c r="JPN189" s="288"/>
      <c r="JPO189" s="288"/>
      <c r="JPP189" s="289"/>
      <c r="JPQ189" s="176" t="s">
        <v>86</v>
      </c>
      <c r="JPR189" s="359" t="s">
        <v>79</v>
      </c>
      <c r="JPS189" s="359"/>
      <c r="JPT189" s="359"/>
      <c r="JPU189" s="288"/>
      <c r="JPV189" s="288"/>
      <c r="JPW189" s="288"/>
      <c r="JPX189" s="289"/>
      <c r="JPY189" s="176" t="s">
        <v>86</v>
      </c>
      <c r="JPZ189" s="359" t="s">
        <v>79</v>
      </c>
      <c r="JQA189" s="359"/>
      <c r="JQB189" s="359"/>
      <c r="JQC189" s="288"/>
      <c r="JQD189" s="288"/>
      <c r="JQE189" s="288"/>
      <c r="JQF189" s="289"/>
      <c r="JQG189" s="176" t="s">
        <v>86</v>
      </c>
      <c r="JQH189" s="359" t="s">
        <v>79</v>
      </c>
      <c r="JQI189" s="359"/>
      <c r="JQJ189" s="359"/>
      <c r="JQK189" s="288"/>
      <c r="JQL189" s="288"/>
      <c r="JQM189" s="288"/>
      <c r="JQN189" s="289"/>
      <c r="JQO189" s="176" t="s">
        <v>86</v>
      </c>
      <c r="JQP189" s="359" t="s">
        <v>79</v>
      </c>
      <c r="JQQ189" s="359"/>
      <c r="JQR189" s="359"/>
      <c r="JQS189" s="288"/>
      <c r="JQT189" s="288"/>
      <c r="JQU189" s="288"/>
      <c r="JQV189" s="289"/>
      <c r="JQW189" s="176" t="s">
        <v>86</v>
      </c>
      <c r="JQX189" s="359" t="s">
        <v>79</v>
      </c>
      <c r="JQY189" s="359"/>
      <c r="JQZ189" s="359"/>
      <c r="JRA189" s="288"/>
      <c r="JRB189" s="288"/>
      <c r="JRC189" s="288"/>
      <c r="JRD189" s="289"/>
      <c r="JRE189" s="176" t="s">
        <v>86</v>
      </c>
      <c r="JRF189" s="359" t="s">
        <v>79</v>
      </c>
      <c r="JRG189" s="359"/>
      <c r="JRH189" s="359"/>
      <c r="JRI189" s="288"/>
      <c r="JRJ189" s="288"/>
      <c r="JRK189" s="288"/>
      <c r="JRL189" s="289"/>
      <c r="JRM189" s="176" t="s">
        <v>86</v>
      </c>
      <c r="JRN189" s="359" t="s">
        <v>79</v>
      </c>
      <c r="JRO189" s="359"/>
      <c r="JRP189" s="359"/>
      <c r="JRQ189" s="288"/>
      <c r="JRR189" s="288"/>
      <c r="JRS189" s="288"/>
      <c r="JRT189" s="289"/>
      <c r="JRU189" s="176" t="s">
        <v>86</v>
      </c>
      <c r="JRV189" s="359" t="s">
        <v>79</v>
      </c>
      <c r="JRW189" s="359"/>
      <c r="JRX189" s="359"/>
      <c r="JRY189" s="288"/>
      <c r="JRZ189" s="288"/>
      <c r="JSA189" s="288"/>
      <c r="JSB189" s="289"/>
      <c r="JSC189" s="176" t="s">
        <v>86</v>
      </c>
      <c r="JSD189" s="359" t="s">
        <v>79</v>
      </c>
      <c r="JSE189" s="359"/>
      <c r="JSF189" s="359"/>
      <c r="JSG189" s="288"/>
      <c r="JSH189" s="288"/>
      <c r="JSI189" s="288"/>
      <c r="JSJ189" s="289"/>
      <c r="JSK189" s="176" t="s">
        <v>86</v>
      </c>
      <c r="JSL189" s="359" t="s">
        <v>79</v>
      </c>
      <c r="JSM189" s="359"/>
      <c r="JSN189" s="359"/>
      <c r="JSO189" s="288"/>
      <c r="JSP189" s="288"/>
      <c r="JSQ189" s="288"/>
      <c r="JSR189" s="289"/>
      <c r="JSS189" s="176" t="s">
        <v>86</v>
      </c>
      <c r="JST189" s="359" t="s">
        <v>79</v>
      </c>
      <c r="JSU189" s="359"/>
      <c r="JSV189" s="359"/>
      <c r="JSW189" s="288"/>
      <c r="JSX189" s="288"/>
      <c r="JSY189" s="288"/>
      <c r="JSZ189" s="289"/>
      <c r="JTA189" s="176" t="s">
        <v>86</v>
      </c>
      <c r="JTB189" s="359" t="s">
        <v>79</v>
      </c>
      <c r="JTC189" s="359"/>
      <c r="JTD189" s="359"/>
      <c r="JTE189" s="288"/>
      <c r="JTF189" s="288"/>
      <c r="JTG189" s="288"/>
      <c r="JTH189" s="289"/>
      <c r="JTI189" s="176" t="s">
        <v>86</v>
      </c>
      <c r="JTJ189" s="359" t="s">
        <v>79</v>
      </c>
      <c r="JTK189" s="359"/>
      <c r="JTL189" s="359"/>
      <c r="JTM189" s="288"/>
      <c r="JTN189" s="288"/>
      <c r="JTO189" s="288"/>
      <c r="JTP189" s="289"/>
      <c r="JTQ189" s="176" t="s">
        <v>86</v>
      </c>
      <c r="JTR189" s="359" t="s">
        <v>79</v>
      </c>
      <c r="JTS189" s="359"/>
      <c r="JTT189" s="359"/>
      <c r="JTU189" s="288"/>
      <c r="JTV189" s="288"/>
      <c r="JTW189" s="288"/>
      <c r="JTX189" s="289"/>
      <c r="JTY189" s="176" t="s">
        <v>86</v>
      </c>
      <c r="JTZ189" s="359" t="s">
        <v>79</v>
      </c>
      <c r="JUA189" s="359"/>
      <c r="JUB189" s="359"/>
      <c r="JUC189" s="288"/>
      <c r="JUD189" s="288"/>
      <c r="JUE189" s="288"/>
      <c r="JUF189" s="289"/>
      <c r="JUG189" s="176" t="s">
        <v>86</v>
      </c>
      <c r="JUH189" s="359" t="s">
        <v>79</v>
      </c>
      <c r="JUI189" s="359"/>
      <c r="JUJ189" s="359"/>
      <c r="JUK189" s="288"/>
      <c r="JUL189" s="288"/>
      <c r="JUM189" s="288"/>
      <c r="JUN189" s="289"/>
      <c r="JUO189" s="176" t="s">
        <v>86</v>
      </c>
      <c r="JUP189" s="359" t="s">
        <v>79</v>
      </c>
      <c r="JUQ189" s="359"/>
      <c r="JUR189" s="359"/>
      <c r="JUS189" s="288"/>
      <c r="JUT189" s="288"/>
      <c r="JUU189" s="288"/>
      <c r="JUV189" s="289"/>
      <c r="JUW189" s="176" t="s">
        <v>86</v>
      </c>
      <c r="JUX189" s="359" t="s">
        <v>79</v>
      </c>
      <c r="JUY189" s="359"/>
      <c r="JUZ189" s="359"/>
      <c r="JVA189" s="288"/>
      <c r="JVB189" s="288"/>
      <c r="JVC189" s="288"/>
      <c r="JVD189" s="289"/>
      <c r="JVE189" s="176" t="s">
        <v>86</v>
      </c>
      <c r="JVF189" s="359" t="s">
        <v>79</v>
      </c>
      <c r="JVG189" s="359"/>
      <c r="JVH189" s="359"/>
      <c r="JVI189" s="288"/>
      <c r="JVJ189" s="288"/>
      <c r="JVK189" s="288"/>
      <c r="JVL189" s="289"/>
      <c r="JVM189" s="176" t="s">
        <v>86</v>
      </c>
      <c r="JVN189" s="359" t="s">
        <v>79</v>
      </c>
      <c r="JVO189" s="359"/>
      <c r="JVP189" s="359"/>
      <c r="JVQ189" s="288"/>
      <c r="JVR189" s="288"/>
      <c r="JVS189" s="288"/>
      <c r="JVT189" s="289"/>
      <c r="JVU189" s="176" t="s">
        <v>86</v>
      </c>
      <c r="JVV189" s="359" t="s">
        <v>79</v>
      </c>
      <c r="JVW189" s="359"/>
      <c r="JVX189" s="359"/>
      <c r="JVY189" s="288"/>
      <c r="JVZ189" s="288"/>
      <c r="JWA189" s="288"/>
      <c r="JWB189" s="289"/>
      <c r="JWC189" s="176" t="s">
        <v>86</v>
      </c>
      <c r="JWD189" s="359" t="s">
        <v>79</v>
      </c>
      <c r="JWE189" s="359"/>
      <c r="JWF189" s="359"/>
      <c r="JWG189" s="288"/>
      <c r="JWH189" s="288"/>
      <c r="JWI189" s="288"/>
      <c r="JWJ189" s="289"/>
      <c r="JWK189" s="176" t="s">
        <v>86</v>
      </c>
      <c r="JWL189" s="359" t="s">
        <v>79</v>
      </c>
      <c r="JWM189" s="359"/>
      <c r="JWN189" s="359"/>
      <c r="JWO189" s="288"/>
      <c r="JWP189" s="288"/>
      <c r="JWQ189" s="288"/>
      <c r="JWR189" s="289"/>
      <c r="JWS189" s="176" t="s">
        <v>86</v>
      </c>
      <c r="JWT189" s="359" t="s">
        <v>79</v>
      </c>
      <c r="JWU189" s="359"/>
      <c r="JWV189" s="359"/>
      <c r="JWW189" s="288"/>
      <c r="JWX189" s="288"/>
      <c r="JWY189" s="288"/>
      <c r="JWZ189" s="289"/>
      <c r="JXA189" s="176" t="s">
        <v>86</v>
      </c>
      <c r="JXB189" s="359" t="s">
        <v>79</v>
      </c>
      <c r="JXC189" s="359"/>
      <c r="JXD189" s="359"/>
      <c r="JXE189" s="288"/>
      <c r="JXF189" s="288"/>
      <c r="JXG189" s="288"/>
      <c r="JXH189" s="289"/>
      <c r="JXI189" s="176" t="s">
        <v>86</v>
      </c>
      <c r="JXJ189" s="359" t="s">
        <v>79</v>
      </c>
      <c r="JXK189" s="359"/>
      <c r="JXL189" s="359"/>
      <c r="JXM189" s="288"/>
      <c r="JXN189" s="288"/>
      <c r="JXO189" s="288"/>
      <c r="JXP189" s="289"/>
      <c r="JXQ189" s="176" t="s">
        <v>86</v>
      </c>
      <c r="JXR189" s="359" t="s">
        <v>79</v>
      </c>
      <c r="JXS189" s="359"/>
      <c r="JXT189" s="359"/>
      <c r="JXU189" s="288"/>
      <c r="JXV189" s="288"/>
      <c r="JXW189" s="288"/>
      <c r="JXX189" s="289"/>
      <c r="JXY189" s="176" t="s">
        <v>86</v>
      </c>
      <c r="JXZ189" s="359" t="s">
        <v>79</v>
      </c>
      <c r="JYA189" s="359"/>
      <c r="JYB189" s="359"/>
      <c r="JYC189" s="288"/>
      <c r="JYD189" s="288"/>
      <c r="JYE189" s="288"/>
      <c r="JYF189" s="289"/>
      <c r="JYG189" s="176" t="s">
        <v>86</v>
      </c>
      <c r="JYH189" s="359" t="s">
        <v>79</v>
      </c>
      <c r="JYI189" s="359"/>
      <c r="JYJ189" s="359"/>
      <c r="JYK189" s="288"/>
      <c r="JYL189" s="288"/>
      <c r="JYM189" s="288"/>
      <c r="JYN189" s="289"/>
      <c r="JYO189" s="176" t="s">
        <v>86</v>
      </c>
      <c r="JYP189" s="359" t="s">
        <v>79</v>
      </c>
      <c r="JYQ189" s="359"/>
      <c r="JYR189" s="359"/>
      <c r="JYS189" s="288"/>
      <c r="JYT189" s="288"/>
      <c r="JYU189" s="288"/>
      <c r="JYV189" s="289"/>
      <c r="JYW189" s="176" t="s">
        <v>86</v>
      </c>
      <c r="JYX189" s="359" t="s">
        <v>79</v>
      </c>
      <c r="JYY189" s="359"/>
      <c r="JYZ189" s="359"/>
      <c r="JZA189" s="288"/>
      <c r="JZB189" s="288"/>
      <c r="JZC189" s="288"/>
      <c r="JZD189" s="289"/>
      <c r="JZE189" s="176" t="s">
        <v>86</v>
      </c>
      <c r="JZF189" s="359" t="s">
        <v>79</v>
      </c>
      <c r="JZG189" s="359"/>
      <c r="JZH189" s="359"/>
      <c r="JZI189" s="288"/>
      <c r="JZJ189" s="288"/>
      <c r="JZK189" s="288"/>
      <c r="JZL189" s="289"/>
      <c r="JZM189" s="176" t="s">
        <v>86</v>
      </c>
      <c r="JZN189" s="359" t="s">
        <v>79</v>
      </c>
      <c r="JZO189" s="359"/>
      <c r="JZP189" s="359"/>
      <c r="JZQ189" s="288"/>
      <c r="JZR189" s="288"/>
      <c r="JZS189" s="288"/>
      <c r="JZT189" s="289"/>
      <c r="JZU189" s="176" t="s">
        <v>86</v>
      </c>
      <c r="JZV189" s="359" t="s">
        <v>79</v>
      </c>
      <c r="JZW189" s="359"/>
      <c r="JZX189" s="359"/>
      <c r="JZY189" s="288"/>
      <c r="JZZ189" s="288"/>
      <c r="KAA189" s="288"/>
      <c r="KAB189" s="289"/>
      <c r="KAC189" s="176" t="s">
        <v>86</v>
      </c>
      <c r="KAD189" s="359" t="s">
        <v>79</v>
      </c>
      <c r="KAE189" s="359"/>
      <c r="KAF189" s="359"/>
      <c r="KAG189" s="288"/>
      <c r="KAH189" s="288"/>
      <c r="KAI189" s="288"/>
      <c r="KAJ189" s="289"/>
      <c r="KAK189" s="176" t="s">
        <v>86</v>
      </c>
      <c r="KAL189" s="359" t="s">
        <v>79</v>
      </c>
      <c r="KAM189" s="359"/>
      <c r="KAN189" s="359"/>
      <c r="KAO189" s="288"/>
      <c r="KAP189" s="288"/>
      <c r="KAQ189" s="288"/>
      <c r="KAR189" s="289"/>
      <c r="KAS189" s="176" t="s">
        <v>86</v>
      </c>
      <c r="KAT189" s="359" t="s">
        <v>79</v>
      </c>
      <c r="KAU189" s="359"/>
      <c r="KAV189" s="359"/>
      <c r="KAW189" s="288"/>
      <c r="KAX189" s="288"/>
      <c r="KAY189" s="288"/>
      <c r="KAZ189" s="289"/>
      <c r="KBA189" s="176" t="s">
        <v>86</v>
      </c>
      <c r="KBB189" s="359" t="s">
        <v>79</v>
      </c>
      <c r="KBC189" s="359"/>
      <c r="KBD189" s="359"/>
      <c r="KBE189" s="288"/>
      <c r="KBF189" s="288"/>
      <c r="KBG189" s="288"/>
      <c r="KBH189" s="289"/>
      <c r="KBI189" s="176" t="s">
        <v>86</v>
      </c>
      <c r="KBJ189" s="359" t="s">
        <v>79</v>
      </c>
      <c r="KBK189" s="359"/>
      <c r="KBL189" s="359"/>
      <c r="KBM189" s="288"/>
      <c r="KBN189" s="288"/>
      <c r="KBO189" s="288"/>
      <c r="KBP189" s="289"/>
      <c r="KBQ189" s="176" t="s">
        <v>86</v>
      </c>
      <c r="KBR189" s="359" t="s">
        <v>79</v>
      </c>
      <c r="KBS189" s="359"/>
      <c r="KBT189" s="359"/>
      <c r="KBU189" s="288"/>
      <c r="KBV189" s="288"/>
      <c r="KBW189" s="288"/>
      <c r="KBX189" s="289"/>
      <c r="KBY189" s="176" t="s">
        <v>86</v>
      </c>
      <c r="KBZ189" s="359" t="s">
        <v>79</v>
      </c>
      <c r="KCA189" s="359"/>
      <c r="KCB189" s="359"/>
      <c r="KCC189" s="288"/>
      <c r="KCD189" s="288"/>
      <c r="KCE189" s="288"/>
      <c r="KCF189" s="289"/>
      <c r="KCG189" s="176" t="s">
        <v>86</v>
      </c>
      <c r="KCH189" s="359" t="s">
        <v>79</v>
      </c>
      <c r="KCI189" s="359"/>
      <c r="KCJ189" s="359"/>
      <c r="KCK189" s="288"/>
      <c r="KCL189" s="288"/>
      <c r="KCM189" s="288"/>
      <c r="KCN189" s="289"/>
      <c r="KCO189" s="176" t="s">
        <v>86</v>
      </c>
      <c r="KCP189" s="359" t="s">
        <v>79</v>
      </c>
      <c r="KCQ189" s="359"/>
      <c r="KCR189" s="359"/>
      <c r="KCS189" s="288"/>
      <c r="KCT189" s="288"/>
      <c r="KCU189" s="288"/>
      <c r="KCV189" s="289"/>
      <c r="KCW189" s="176" t="s">
        <v>86</v>
      </c>
      <c r="KCX189" s="359" t="s">
        <v>79</v>
      </c>
      <c r="KCY189" s="359"/>
      <c r="KCZ189" s="359"/>
      <c r="KDA189" s="288"/>
      <c r="KDB189" s="288"/>
      <c r="KDC189" s="288"/>
      <c r="KDD189" s="289"/>
      <c r="KDE189" s="176" t="s">
        <v>86</v>
      </c>
      <c r="KDF189" s="359" t="s">
        <v>79</v>
      </c>
      <c r="KDG189" s="359"/>
      <c r="KDH189" s="359"/>
      <c r="KDI189" s="288"/>
      <c r="KDJ189" s="288"/>
      <c r="KDK189" s="288"/>
      <c r="KDL189" s="289"/>
      <c r="KDM189" s="176" t="s">
        <v>86</v>
      </c>
      <c r="KDN189" s="359" t="s">
        <v>79</v>
      </c>
      <c r="KDO189" s="359"/>
      <c r="KDP189" s="359"/>
      <c r="KDQ189" s="288"/>
      <c r="KDR189" s="288"/>
      <c r="KDS189" s="288"/>
      <c r="KDT189" s="289"/>
      <c r="KDU189" s="176" t="s">
        <v>86</v>
      </c>
      <c r="KDV189" s="359" t="s">
        <v>79</v>
      </c>
      <c r="KDW189" s="359"/>
      <c r="KDX189" s="359"/>
      <c r="KDY189" s="288"/>
      <c r="KDZ189" s="288"/>
      <c r="KEA189" s="288"/>
      <c r="KEB189" s="289"/>
      <c r="KEC189" s="176" t="s">
        <v>86</v>
      </c>
      <c r="KED189" s="359" t="s">
        <v>79</v>
      </c>
      <c r="KEE189" s="359"/>
      <c r="KEF189" s="359"/>
      <c r="KEG189" s="288"/>
      <c r="KEH189" s="288"/>
      <c r="KEI189" s="288"/>
      <c r="KEJ189" s="289"/>
      <c r="KEK189" s="176" t="s">
        <v>86</v>
      </c>
      <c r="KEL189" s="359" t="s">
        <v>79</v>
      </c>
      <c r="KEM189" s="359"/>
      <c r="KEN189" s="359"/>
      <c r="KEO189" s="288"/>
      <c r="KEP189" s="288"/>
      <c r="KEQ189" s="288"/>
      <c r="KER189" s="289"/>
      <c r="KES189" s="176" t="s">
        <v>86</v>
      </c>
      <c r="KET189" s="359" t="s">
        <v>79</v>
      </c>
      <c r="KEU189" s="359"/>
      <c r="KEV189" s="359"/>
      <c r="KEW189" s="288"/>
      <c r="KEX189" s="288"/>
      <c r="KEY189" s="288"/>
      <c r="KEZ189" s="289"/>
      <c r="KFA189" s="176" t="s">
        <v>86</v>
      </c>
      <c r="KFB189" s="359" t="s">
        <v>79</v>
      </c>
      <c r="KFC189" s="359"/>
      <c r="KFD189" s="359"/>
      <c r="KFE189" s="288"/>
      <c r="KFF189" s="288"/>
      <c r="KFG189" s="288"/>
      <c r="KFH189" s="289"/>
      <c r="KFI189" s="176" t="s">
        <v>86</v>
      </c>
      <c r="KFJ189" s="359" t="s">
        <v>79</v>
      </c>
      <c r="KFK189" s="359"/>
      <c r="KFL189" s="359"/>
      <c r="KFM189" s="288"/>
      <c r="KFN189" s="288"/>
      <c r="KFO189" s="288"/>
      <c r="KFP189" s="289"/>
      <c r="KFQ189" s="176" t="s">
        <v>86</v>
      </c>
      <c r="KFR189" s="359" t="s">
        <v>79</v>
      </c>
      <c r="KFS189" s="359"/>
      <c r="KFT189" s="359"/>
      <c r="KFU189" s="288"/>
      <c r="KFV189" s="288"/>
      <c r="KFW189" s="288"/>
      <c r="KFX189" s="289"/>
      <c r="KFY189" s="176" t="s">
        <v>86</v>
      </c>
      <c r="KFZ189" s="359" t="s">
        <v>79</v>
      </c>
      <c r="KGA189" s="359"/>
      <c r="KGB189" s="359"/>
      <c r="KGC189" s="288"/>
      <c r="KGD189" s="288"/>
      <c r="KGE189" s="288"/>
      <c r="KGF189" s="289"/>
      <c r="KGG189" s="176" t="s">
        <v>86</v>
      </c>
      <c r="KGH189" s="359" t="s">
        <v>79</v>
      </c>
      <c r="KGI189" s="359"/>
      <c r="KGJ189" s="359"/>
      <c r="KGK189" s="288"/>
      <c r="KGL189" s="288"/>
      <c r="KGM189" s="288"/>
      <c r="KGN189" s="289"/>
      <c r="KGO189" s="176" t="s">
        <v>86</v>
      </c>
      <c r="KGP189" s="359" t="s">
        <v>79</v>
      </c>
      <c r="KGQ189" s="359"/>
      <c r="KGR189" s="359"/>
      <c r="KGS189" s="288"/>
      <c r="KGT189" s="288"/>
      <c r="KGU189" s="288"/>
      <c r="KGV189" s="289"/>
      <c r="KGW189" s="176" t="s">
        <v>86</v>
      </c>
      <c r="KGX189" s="359" t="s">
        <v>79</v>
      </c>
      <c r="KGY189" s="359"/>
      <c r="KGZ189" s="359"/>
      <c r="KHA189" s="288"/>
      <c r="KHB189" s="288"/>
      <c r="KHC189" s="288"/>
      <c r="KHD189" s="289"/>
      <c r="KHE189" s="176" t="s">
        <v>86</v>
      </c>
      <c r="KHF189" s="359" t="s">
        <v>79</v>
      </c>
      <c r="KHG189" s="359"/>
      <c r="KHH189" s="359"/>
      <c r="KHI189" s="288"/>
      <c r="KHJ189" s="288"/>
      <c r="KHK189" s="288"/>
      <c r="KHL189" s="289"/>
      <c r="KHM189" s="176" t="s">
        <v>86</v>
      </c>
      <c r="KHN189" s="359" t="s">
        <v>79</v>
      </c>
      <c r="KHO189" s="359"/>
      <c r="KHP189" s="359"/>
      <c r="KHQ189" s="288"/>
      <c r="KHR189" s="288"/>
      <c r="KHS189" s="288"/>
      <c r="KHT189" s="289"/>
      <c r="KHU189" s="176" t="s">
        <v>86</v>
      </c>
      <c r="KHV189" s="359" t="s">
        <v>79</v>
      </c>
      <c r="KHW189" s="359"/>
      <c r="KHX189" s="359"/>
      <c r="KHY189" s="288"/>
      <c r="KHZ189" s="288"/>
      <c r="KIA189" s="288"/>
      <c r="KIB189" s="289"/>
      <c r="KIC189" s="176" t="s">
        <v>86</v>
      </c>
      <c r="KID189" s="359" t="s">
        <v>79</v>
      </c>
      <c r="KIE189" s="359"/>
      <c r="KIF189" s="359"/>
      <c r="KIG189" s="288"/>
      <c r="KIH189" s="288"/>
      <c r="KII189" s="288"/>
      <c r="KIJ189" s="289"/>
      <c r="KIK189" s="176" t="s">
        <v>86</v>
      </c>
      <c r="KIL189" s="359" t="s">
        <v>79</v>
      </c>
      <c r="KIM189" s="359"/>
      <c r="KIN189" s="359"/>
      <c r="KIO189" s="288"/>
      <c r="KIP189" s="288"/>
      <c r="KIQ189" s="288"/>
      <c r="KIR189" s="289"/>
      <c r="KIS189" s="176" t="s">
        <v>86</v>
      </c>
      <c r="KIT189" s="359" t="s">
        <v>79</v>
      </c>
      <c r="KIU189" s="359"/>
      <c r="KIV189" s="359"/>
      <c r="KIW189" s="288"/>
      <c r="KIX189" s="288"/>
      <c r="KIY189" s="288"/>
      <c r="KIZ189" s="289"/>
      <c r="KJA189" s="176" t="s">
        <v>86</v>
      </c>
      <c r="KJB189" s="359" t="s">
        <v>79</v>
      </c>
      <c r="KJC189" s="359"/>
      <c r="KJD189" s="359"/>
      <c r="KJE189" s="288"/>
      <c r="KJF189" s="288"/>
      <c r="KJG189" s="288"/>
      <c r="KJH189" s="289"/>
      <c r="KJI189" s="176" t="s">
        <v>86</v>
      </c>
      <c r="KJJ189" s="359" t="s">
        <v>79</v>
      </c>
      <c r="KJK189" s="359"/>
      <c r="KJL189" s="359"/>
      <c r="KJM189" s="288"/>
      <c r="KJN189" s="288"/>
      <c r="KJO189" s="288"/>
      <c r="KJP189" s="289"/>
      <c r="KJQ189" s="176" t="s">
        <v>86</v>
      </c>
      <c r="KJR189" s="359" t="s">
        <v>79</v>
      </c>
      <c r="KJS189" s="359"/>
      <c r="KJT189" s="359"/>
      <c r="KJU189" s="288"/>
      <c r="KJV189" s="288"/>
      <c r="KJW189" s="288"/>
      <c r="KJX189" s="289"/>
      <c r="KJY189" s="176" t="s">
        <v>86</v>
      </c>
      <c r="KJZ189" s="359" t="s">
        <v>79</v>
      </c>
      <c r="KKA189" s="359"/>
      <c r="KKB189" s="359"/>
      <c r="KKC189" s="288"/>
      <c r="KKD189" s="288"/>
      <c r="KKE189" s="288"/>
      <c r="KKF189" s="289"/>
      <c r="KKG189" s="176" t="s">
        <v>86</v>
      </c>
      <c r="KKH189" s="359" t="s">
        <v>79</v>
      </c>
      <c r="KKI189" s="359"/>
      <c r="KKJ189" s="359"/>
      <c r="KKK189" s="288"/>
      <c r="KKL189" s="288"/>
      <c r="KKM189" s="288"/>
      <c r="KKN189" s="289"/>
      <c r="KKO189" s="176" t="s">
        <v>86</v>
      </c>
      <c r="KKP189" s="359" t="s">
        <v>79</v>
      </c>
      <c r="KKQ189" s="359"/>
      <c r="KKR189" s="359"/>
      <c r="KKS189" s="288"/>
      <c r="KKT189" s="288"/>
      <c r="KKU189" s="288"/>
      <c r="KKV189" s="289"/>
      <c r="KKW189" s="176" t="s">
        <v>86</v>
      </c>
      <c r="KKX189" s="359" t="s">
        <v>79</v>
      </c>
      <c r="KKY189" s="359"/>
      <c r="KKZ189" s="359"/>
      <c r="KLA189" s="288"/>
      <c r="KLB189" s="288"/>
      <c r="KLC189" s="288"/>
      <c r="KLD189" s="289"/>
      <c r="KLE189" s="176" t="s">
        <v>86</v>
      </c>
      <c r="KLF189" s="359" t="s">
        <v>79</v>
      </c>
      <c r="KLG189" s="359"/>
      <c r="KLH189" s="359"/>
      <c r="KLI189" s="288"/>
      <c r="KLJ189" s="288"/>
      <c r="KLK189" s="288"/>
      <c r="KLL189" s="289"/>
      <c r="KLM189" s="176" t="s">
        <v>86</v>
      </c>
      <c r="KLN189" s="359" t="s">
        <v>79</v>
      </c>
      <c r="KLO189" s="359"/>
      <c r="KLP189" s="359"/>
      <c r="KLQ189" s="288"/>
      <c r="KLR189" s="288"/>
      <c r="KLS189" s="288"/>
      <c r="KLT189" s="289"/>
      <c r="KLU189" s="176" t="s">
        <v>86</v>
      </c>
      <c r="KLV189" s="359" t="s">
        <v>79</v>
      </c>
      <c r="KLW189" s="359"/>
      <c r="KLX189" s="359"/>
      <c r="KLY189" s="288"/>
      <c r="KLZ189" s="288"/>
      <c r="KMA189" s="288"/>
      <c r="KMB189" s="289"/>
      <c r="KMC189" s="176" t="s">
        <v>86</v>
      </c>
      <c r="KMD189" s="359" t="s">
        <v>79</v>
      </c>
      <c r="KME189" s="359"/>
      <c r="KMF189" s="359"/>
      <c r="KMG189" s="288"/>
      <c r="KMH189" s="288"/>
      <c r="KMI189" s="288"/>
      <c r="KMJ189" s="289"/>
      <c r="KMK189" s="176" t="s">
        <v>86</v>
      </c>
      <c r="KML189" s="359" t="s">
        <v>79</v>
      </c>
      <c r="KMM189" s="359"/>
      <c r="KMN189" s="359"/>
      <c r="KMO189" s="288"/>
      <c r="KMP189" s="288"/>
      <c r="KMQ189" s="288"/>
      <c r="KMR189" s="289"/>
      <c r="KMS189" s="176" t="s">
        <v>86</v>
      </c>
      <c r="KMT189" s="359" t="s">
        <v>79</v>
      </c>
      <c r="KMU189" s="359"/>
      <c r="KMV189" s="359"/>
      <c r="KMW189" s="288"/>
      <c r="KMX189" s="288"/>
      <c r="KMY189" s="288"/>
      <c r="KMZ189" s="289"/>
      <c r="KNA189" s="176" t="s">
        <v>86</v>
      </c>
      <c r="KNB189" s="359" t="s">
        <v>79</v>
      </c>
      <c r="KNC189" s="359"/>
      <c r="KND189" s="359"/>
      <c r="KNE189" s="288"/>
      <c r="KNF189" s="288"/>
      <c r="KNG189" s="288"/>
      <c r="KNH189" s="289"/>
      <c r="KNI189" s="176" t="s">
        <v>86</v>
      </c>
      <c r="KNJ189" s="359" t="s">
        <v>79</v>
      </c>
      <c r="KNK189" s="359"/>
      <c r="KNL189" s="359"/>
      <c r="KNM189" s="288"/>
      <c r="KNN189" s="288"/>
      <c r="KNO189" s="288"/>
      <c r="KNP189" s="289"/>
      <c r="KNQ189" s="176" t="s">
        <v>86</v>
      </c>
      <c r="KNR189" s="359" t="s">
        <v>79</v>
      </c>
      <c r="KNS189" s="359"/>
      <c r="KNT189" s="359"/>
      <c r="KNU189" s="288"/>
      <c r="KNV189" s="288"/>
      <c r="KNW189" s="288"/>
      <c r="KNX189" s="289"/>
      <c r="KNY189" s="176" t="s">
        <v>86</v>
      </c>
      <c r="KNZ189" s="359" t="s">
        <v>79</v>
      </c>
      <c r="KOA189" s="359"/>
      <c r="KOB189" s="359"/>
      <c r="KOC189" s="288"/>
      <c r="KOD189" s="288"/>
      <c r="KOE189" s="288"/>
      <c r="KOF189" s="289"/>
      <c r="KOG189" s="176" t="s">
        <v>86</v>
      </c>
      <c r="KOH189" s="359" t="s">
        <v>79</v>
      </c>
      <c r="KOI189" s="359"/>
      <c r="KOJ189" s="359"/>
      <c r="KOK189" s="288"/>
      <c r="KOL189" s="288"/>
      <c r="KOM189" s="288"/>
      <c r="KON189" s="289"/>
      <c r="KOO189" s="176" t="s">
        <v>86</v>
      </c>
      <c r="KOP189" s="359" t="s">
        <v>79</v>
      </c>
      <c r="KOQ189" s="359"/>
      <c r="KOR189" s="359"/>
      <c r="KOS189" s="288"/>
      <c r="KOT189" s="288"/>
      <c r="KOU189" s="288"/>
      <c r="KOV189" s="289"/>
      <c r="KOW189" s="176" t="s">
        <v>86</v>
      </c>
      <c r="KOX189" s="359" t="s">
        <v>79</v>
      </c>
      <c r="KOY189" s="359"/>
      <c r="KOZ189" s="359"/>
      <c r="KPA189" s="288"/>
      <c r="KPB189" s="288"/>
      <c r="KPC189" s="288"/>
      <c r="KPD189" s="289"/>
      <c r="KPE189" s="176" t="s">
        <v>86</v>
      </c>
      <c r="KPF189" s="359" t="s">
        <v>79</v>
      </c>
      <c r="KPG189" s="359"/>
      <c r="KPH189" s="359"/>
      <c r="KPI189" s="288"/>
      <c r="KPJ189" s="288"/>
      <c r="KPK189" s="288"/>
      <c r="KPL189" s="289"/>
      <c r="KPM189" s="176" t="s">
        <v>86</v>
      </c>
      <c r="KPN189" s="359" t="s">
        <v>79</v>
      </c>
      <c r="KPO189" s="359"/>
      <c r="KPP189" s="359"/>
      <c r="KPQ189" s="288"/>
      <c r="KPR189" s="288"/>
      <c r="KPS189" s="288"/>
      <c r="KPT189" s="289"/>
      <c r="KPU189" s="176" t="s">
        <v>86</v>
      </c>
      <c r="KPV189" s="359" t="s">
        <v>79</v>
      </c>
      <c r="KPW189" s="359"/>
      <c r="KPX189" s="359"/>
      <c r="KPY189" s="288"/>
      <c r="KPZ189" s="288"/>
      <c r="KQA189" s="288"/>
      <c r="KQB189" s="289"/>
      <c r="KQC189" s="176" t="s">
        <v>86</v>
      </c>
      <c r="KQD189" s="359" t="s">
        <v>79</v>
      </c>
      <c r="KQE189" s="359"/>
      <c r="KQF189" s="359"/>
      <c r="KQG189" s="288"/>
      <c r="KQH189" s="288"/>
      <c r="KQI189" s="288"/>
      <c r="KQJ189" s="289"/>
      <c r="KQK189" s="176" t="s">
        <v>86</v>
      </c>
      <c r="KQL189" s="359" t="s">
        <v>79</v>
      </c>
      <c r="KQM189" s="359"/>
      <c r="KQN189" s="359"/>
      <c r="KQO189" s="288"/>
      <c r="KQP189" s="288"/>
      <c r="KQQ189" s="288"/>
      <c r="KQR189" s="289"/>
      <c r="KQS189" s="176" t="s">
        <v>86</v>
      </c>
      <c r="KQT189" s="359" t="s">
        <v>79</v>
      </c>
      <c r="KQU189" s="359"/>
      <c r="KQV189" s="359"/>
      <c r="KQW189" s="288"/>
      <c r="KQX189" s="288"/>
      <c r="KQY189" s="288"/>
      <c r="KQZ189" s="289"/>
      <c r="KRA189" s="176" t="s">
        <v>86</v>
      </c>
      <c r="KRB189" s="359" t="s">
        <v>79</v>
      </c>
      <c r="KRC189" s="359"/>
      <c r="KRD189" s="359"/>
      <c r="KRE189" s="288"/>
      <c r="KRF189" s="288"/>
      <c r="KRG189" s="288"/>
      <c r="KRH189" s="289"/>
      <c r="KRI189" s="176" t="s">
        <v>86</v>
      </c>
      <c r="KRJ189" s="359" t="s">
        <v>79</v>
      </c>
      <c r="KRK189" s="359"/>
      <c r="KRL189" s="359"/>
      <c r="KRM189" s="288"/>
      <c r="KRN189" s="288"/>
      <c r="KRO189" s="288"/>
      <c r="KRP189" s="289"/>
      <c r="KRQ189" s="176" t="s">
        <v>86</v>
      </c>
      <c r="KRR189" s="359" t="s">
        <v>79</v>
      </c>
      <c r="KRS189" s="359"/>
      <c r="KRT189" s="359"/>
      <c r="KRU189" s="288"/>
      <c r="KRV189" s="288"/>
      <c r="KRW189" s="288"/>
      <c r="KRX189" s="289"/>
      <c r="KRY189" s="176" t="s">
        <v>86</v>
      </c>
      <c r="KRZ189" s="359" t="s">
        <v>79</v>
      </c>
      <c r="KSA189" s="359"/>
      <c r="KSB189" s="359"/>
      <c r="KSC189" s="288"/>
      <c r="KSD189" s="288"/>
      <c r="KSE189" s="288"/>
      <c r="KSF189" s="289"/>
      <c r="KSG189" s="176" t="s">
        <v>86</v>
      </c>
      <c r="KSH189" s="359" t="s">
        <v>79</v>
      </c>
      <c r="KSI189" s="359"/>
      <c r="KSJ189" s="359"/>
      <c r="KSK189" s="288"/>
      <c r="KSL189" s="288"/>
      <c r="KSM189" s="288"/>
      <c r="KSN189" s="289"/>
      <c r="KSO189" s="176" t="s">
        <v>86</v>
      </c>
      <c r="KSP189" s="359" t="s">
        <v>79</v>
      </c>
      <c r="KSQ189" s="359"/>
      <c r="KSR189" s="359"/>
      <c r="KSS189" s="288"/>
      <c r="KST189" s="288"/>
      <c r="KSU189" s="288"/>
      <c r="KSV189" s="289"/>
      <c r="KSW189" s="176" t="s">
        <v>86</v>
      </c>
      <c r="KSX189" s="359" t="s">
        <v>79</v>
      </c>
      <c r="KSY189" s="359"/>
      <c r="KSZ189" s="359"/>
      <c r="KTA189" s="288"/>
      <c r="KTB189" s="288"/>
      <c r="KTC189" s="288"/>
      <c r="KTD189" s="289"/>
      <c r="KTE189" s="176" t="s">
        <v>86</v>
      </c>
      <c r="KTF189" s="359" t="s">
        <v>79</v>
      </c>
      <c r="KTG189" s="359"/>
      <c r="KTH189" s="359"/>
      <c r="KTI189" s="288"/>
      <c r="KTJ189" s="288"/>
      <c r="KTK189" s="288"/>
      <c r="KTL189" s="289"/>
      <c r="KTM189" s="176" t="s">
        <v>86</v>
      </c>
      <c r="KTN189" s="359" t="s">
        <v>79</v>
      </c>
      <c r="KTO189" s="359"/>
      <c r="KTP189" s="359"/>
      <c r="KTQ189" s="288"/>
      <c r="KTR189" s="288"/>
      <c r="KTS189" s="288"/>
      <c r="KTT189" s="289"/>
      <c r="KTU189" s="176" t="s">
        <v>86</v>
      </c>
      <c r="KTV189" s="359" t="s">
        <v>79</v>
      </c>
      <c r="KTW189" s="359"/>
      <c r="KTX189" s="359"/>
      <c r="KTY189" s="288"/>
      <c r="KTZ189" s="288"/>
      <c r="KUA189" s="288"/>
      <c r="KUB189" s="289"/>
      <c r="KUC189" s="176" t="s">
        <v>86</v>
      </c>
      <c r="KUD189" s="359" t="s">
        <v>79</v>
      </c>
      <c r="KUE189" s="359"/>
      <c r="KUF189" s="359"/>
      <c r="KUG189" s="288"/>
      <c r="KUH189" s="288"/>
      <c r="KUI189" s="288"/>
      <c r="KUJ189" s="289"/>
      <c r="KUK189" s="176" t="s">
        <v>86</v>
      </c>
      <c r="KUL189" s="359" t="s">
        <v>79</v>
      </c>
      <c r="KUM189" s="359"/>
      <c r="KUN189" s="359"/>
      <c r="KUO189" s="288"/>
      <c r="KUP189" s="288"/>
      <c r="KUQ189" s="288"/>
      <c r="KUR189" s="289"/>
      <c r="KUS189" s="176" t="s">
        <v>86</v>
      </c>
      <c r="KUT189" s="359" t="s">
        <v>79</v>
      </c>
      <c r="KUU189" s="359"/>
      <c r="KUV189" s="359"/>
      <c r="KUW189" s="288"/>
      <c r="KUX189" s="288"/>
      <c r="KUY189" s="288"/>
      <c r="KUZ189" s="289"/>
      <c r="KVA189" s="176" t="s">
        <v>86</v>
      </c>
      <c r="KVB189" s="359" t="s">
        <v>79</v>
      </c>
      <c r="KVC189" s="359"/>
      <c r="KVD189" s="359"/>
      <c r="KVE189" s="288"/>
      <c r="KVF189" s="288"/>
      <c r="KVG189" s="288"/>
      <c r="KVH189" s="289"/>
      <c r="KVI189" s="176" t="s">
        <v>86</v>
      </c>
      <c r="KVJ189" s="359" t="s">
        <v>79</v>
      </c>
      <c r="KVK189" s="359"/>
      <c r="KVL189" s="359"/>
      <c r="KVM189" s="288"/>
      <c r="KVN189" s="288"/>
      <c r="KVO189" s="288"/>
      <c r="KVP189" s="289"/>
      <c r="KVQ189" s="176" t="s">
        <v>86</v>
      </c>
      <c r="KVR189" s="359" t="s">
        <v>79</v>
      </c>
      <c r="KVS189" s="359"/>
      <c r="KVT189" s="359"/>
      <c r="KVU189" s="288"/>
      <c r="KVV189" s="288"/>
      <c r="KVW189" s="288"/>
      <c r="KVX189" s="289"/>
      <c r="KVY189" s="176" t="s">
        <v>86</v>
      </c>
      <c r="KVZ189" s="359" t="s">
        <v>79</v>
      </c>
      <c r="KWA189" s="359"/>
      <c r="KWB189" s="359"/>
      <c r="KWC189" s="288"/>
      <c r="KWD189" s="288"/>
      <c r="KWE189" s="288"/>
      <c r="KWF189" s="289"/>
      <c r="KWG189" s="176" t="s">
        <v>86</v>
      </c>
      <c r="KWH189" s="359" t="s">
        <v>79</v>
      </c>
      <c r="KWI189" s="359"/>
      <c r="KWJ189" s="359"/>
      <c r="KWK189" s="288"/>
      <c r="KWL189" s="288"/>
      <c r="KWM189" s="288"/>
      <c r="KWN189" s="289"/>
      <c r="KWO189" s="176" t="s">
        <v>86</v>
      </c>
      <c r="KWP189" s="359" t="s">
        <v>79</v>
      </c>
      <c r="KWQ189" s="359"/>
      <c r="KWR189" s="359"/>
      <c r="KWS189" s="288"/>
      <c r="KWT189" s="288"/>
      <c r="KWU189" s="288"/>
      <c r="KWV189" s="289"/>
      <c r="KWW189" s="176" t="s">
        <v>86</v>
      </c>
      <c r="KWX189" s="359" t="s">
        <v>79</v>
      </c>
      <c r="KWY189" s="359"/>
      <c r="KWZ189" s="359"/>
      <c r="KXA189" s="288"/>
      <c r="KXB189" s="288"/>
      <c r="KXC189" s="288"/>
      <c r="KXD189" s="289"/>
      <c r="KXE189" s="176" t="s">
        <v>86</v>
      </c>
      <c r="KXF189" s="359" t="s">
        <v>79</v>
      </c>
      <c r="KXG189" s="359"/>
      <c r="KXH189" s="359"/>
      <c r="KXI189" s="288"/>
      <c r="KXJ189" s="288"/>
      <c r="KXK189" s="288"/>
      <c r="KXL189" s="289"/>
      <c r="KXM189" s="176" t="s">
        <v>86</v>
      </c>
      <c r="KXN189" s="359" t="s">
        <v>79</v>
      </c>
      <c r="KXO189" s="359"/>
      <c r="KXP189" s="359"/>
      <c r="KXQ189" s="288"/>
      <c r="KXR189" s="288"/>
      <c r="KXS189" s="288"/>
      <c r="KXT189" s="289"/>
      <c r="KXU189" s="176" t="s">
        <v>86</v>
      </c>
      <c r="KXV189" s="359" t="s">
        <v>79</v>
      </c>
      <c r="KXW189" s="359"/>
      <c r="KXX189" s="359"/>
      <c r="KXY189" s="288"/>
      <c r="KXZ189" s="288"/>
      <c r="KYA189" s="288"/>
      <c r="KYB189" s="289"/>
      <c r="KYC189" s="176" t="s">
        <v>86</v>
      </c>
      <c r="KYD189" s="359" t="s">
        <v>79</v>
      </c>
      <c r="KYE189" s="359"/>
      <c r="KYF189" s="359"/>
      <c r="KYG189" s="288"/>
      <c r="KYH189" s="288"/>
      <c r="KYI189" s="288"/>
      <c r="KYJ189" s="289"/>
      <c r="KYK189" s="176" t="s">
        <v>86</v>
      </c>
      <c r="KYL189" s="359" t="s">
        <v>79</v>
      </c>
      <c r="KYM189" s="359"/>
      <c r="KYN189" s="359"/>
      <c r="KYO189" s="288"/>
      <c r="KYP189" s="288"/>
      <c r="KYQ189" s="288"/>
      <c r="KYR189" s="289"/>
      <c r="KYS189" s="176" t="s">
        <v>86</v>
      </c>
      <c r="KYT189" s="359" t="s">
        <v>79</v>
      </c>
      <c r="KYU189" s="359"/>
      <c r="KYV189" s="359"/>
      <c r="KYW189" s="288"/>
      <c r="KYX189" s="288"/>
      <c r="KYY189" s="288"/>
      <c r="KYZ189" s="289"/>
      <c r="KZA189" s="176" t="s">
        <v>86</v>
      </c>
      <c r="KZB189" s="359" t="s">
        <v>79</v>
      </c>
      <c r="KZC189" s="359"/>
      <c r="KZD189" s="359"/>
      <c r="KZE189" s="288"/>
      <c r="KZF189" s="288"/>
      <c r="KZG189" s="288"/>
      <c r="KZH189" s="289"/>
      <c r="KZI189" s="176" t="s">
        <v>86</v>
      </c>
      <c r="KZJ189" s="359" t="s">
        <v>79</v>
      </c>
      <c r="KZK189" s="359"/>
      <c r="KZL189" s="359"/>
      <c r="KZM189" s="288"/>
      <c r="KZN189" s="288"/>
      <c r="KZO189" s="288"/>
      <c r="KZP189" s="289"/>
      <c r="KZQ189" s="176" t="s">
        <v>86</v>
      </c>
      <c r="KZR189" s="359" t="s">
        <v>79</v>
      </c>
      <c r="KZS189" s="359"/>
      <c r="KZT189" s="359"/>
      <c r="KZU189" s="288"/>
      <c r="KZV189" s="288"/>
      <c r="KZW189" s="288"/>
      <c r="KZX189" s="289"/>
      <c r="KZY189" s="176" t="s">
        <v>86</v>
      </c>
      <c r="KZZ189" s="359" t="s">
        <v>79</v>
      </c>
      <c r="LAA189" s="359"/>
      <c r="LAB189" s="359"/>
      <c r="LAC189" s="288"/>
      <c r="LAD189" s="288"/>
      <c r="LAE189" s="288"/>
      <c r="LAF189" s="289"/>
      <c r="LAG189" s="176" t="s">
        <v>86</v>
      </c>
      <c r="LAH189" s="359" t="s">
        <v>79</v>
      </c>
      <c r="LAI189" s="359"/>
      <c r="LAJ189" s="359"/>
      <c r="LAK189" s="288"/>
      <c r="LAL189" s="288"/>
      <c r="LAM189" s="288"/>
      <c r="LAN189" s="289"/>
      <c r="LAO189" s="176" t="s">
        <v>86</v>
      </c>
      <c r="LAP189" s="359" t="s">
        <v>79</v>
      </c>
      <c r="LAQ189" s="359"/>
      <c r="LAR189" s="359"/>
      <c r="LAS189" s="288"/>
      <c r="LAT189" s="288"/>
      <c r="LAU189" s="288"/>
      <c r="LAV189" s="289"/>
      <c r="LAW189" s="176" t="s">
        <v>86</v>
      </c>
      <c r="LAX189" s="359" t="s">
        <v>79</v>
      </c>
      <c r="LAY189" s="359"/>
      <c r="LAZ189" s="359"/>
      <c r="LBA189" s="288"/>
      <c r="LBB189" s="288"/>
      <c r="LBC189" s="288"/>
      <c r="LBD189" s="289"/>
      <c r="LBE189" s="176" t="s">
        <v>86</v>
      </c>
      <c r="LBF189" s="359" t="s">
        <v>79</v>
      </c>
      <c r="LBG189" s="359"/>
      <c r="LBH189" s="359"/>
      <c r="LBI189" s="288"/>
      <c r="LBJ189" s="288"/>
      <c r="LBK189" s="288"/>
      <c r="LBL189" s="289"/>
      <c r="LBM189" s="176" t="s">
        <v>86</v>
      </c>
      <c r="LBN189" s="359" t="s">
        <v>79</v>
      </c>
      <c r="LBO189" s="359"/>
      <c r="LBP189" s="359"/>
      <c r="LBQ189" s="288"/>
      <c r="LBR189" s="288"/>
      <c r="LBS189" s="288"/>
      <c r="LBT189" s="289"/>
      <c r="LBU189" s="176" t="s">
        <v>86</v>
      </c>
      <c r="LBV189" s="359" t="s">
        <v>79</v>
      </c>
      <c r="LBW189" s="359"/>
      <c r="LBX189" s="359"/>
      <c r="LBY189" s="288"/>
      <c r="LBZ189" s="288"/>
      <c r="LCA189" s="288"/>
      <c r="LCB189" s="289"/>
      <c r="LCC189" s="176" t="s">
        <v>86</v>
      </c>
      <c r="LCD189" s="359" t="s">
        <v>79</v>
      </c>
      <c r="LCE189" s="359"/>
      <c r="LCF189" s="359"/>
      <c r="LCG189" s="288"/>
      <c r="LCH189" s="288"/>
      <c r="LCI189" s="288"/>
      <c r="LCJ189" s="289"/>
      <c r="LCK189" s="176" t="s">
        <v>86</v>
      </c>
      <c r="LCL189" s="359" t="s">
        <v>79</v>
      </c>
      <c r="LCM189" s="359"/>
      <c r="LCN189" s="359"/>
      <c r="LCO189" s="288"/>
      <c r="LCP189" s="288"/>
      <c r="LCQ189" s="288"/>
      <c r="LCR189" s="289"/>
      <c r="LCS189" s="176" t="s">
        <v>86</v>
      </c>
      <c r="LCT189" s="359" t="s">
        <v>79</v>
      </c>
      <c r="LCU189" s="359"/>
      <c r="LCV189" s="359"/>
      <c r="LCW189" s="288"/>
      <c r="LCX189" s="288"/>
      <c r="LCY189" s="288"/>
      <c r="LCZ189" s="289"/>
      <c r="LDA189" s="176" t="s">
        <v>86</v>
      </c>
      <c r="LDB189" s="359" t="s">
        <v>79</v>
      </c>
      <c r="LDC189" s="359"/>
      <c r="LDD189" s="359"/>
      <c r="LDE189" s="288"/>
      <c r="LDF189" s="288"/>
      <c r="LDG189" s="288"/>
      <c r="LDH189" s="289"/>
      <c r="LDI189" s="176" t="s">
        <v>86</v>
      </c>
      <c r="LDJ189" s="359" t="s">
        <v>79</v>
      </c>
      <c r="LDK189" s="359"/>
      <c r="LDL189" s="359"/>
      <c r="LDM189" s="288"/>
      <c r="LDN189" s="288"/>
      <c r="LDO189" s="288"/>
      <c r="LDP189" s="289"/>
      <c r="LDQ189" s="176" t="s">
        <v>86</v>
      </c>
      <c r="LDR189" s="359" t="s">
        <v>79</v>
      </c>
      <c r="LDS189" s="359"/>
      <c r="LDT189" s="359"/>
      <c r="LDU189" s="288"/>
      <c r="LDV189" s="288"/>
      <c r="LDW189" s="288"/>
      <c r="LDX189" s="289"/>
      <c r="LDY189" s="176" t="s">
        <v>86</v>
      </c>
      <c r="LDZ189" s="359" t="s">
        <v>79</v>
      </c>
      <c r="LEA189" s="359"/>
      <c r="LEB189" s="359"/>
      <c r="LEC189" s="288"/>
      <c r="LED189" s="288"/>
      <c r="LEE189" s="288"/>
      <c r="LEF189" s="289"/>
      <c r="LEG189" s="176" t="s">
        <v>86</v>
      </c>
      <c r="LEH189" s="359" t="s">
        <v>79</v>
      </c>
      <c r="LEI189" s="359"/>
      <c r="LEJ189" s="359"/>
      <c r="LEK189" s="288"/>
      <c r="LEL189" s="288"/>
      <c r="LEM189" s="288"/>
      <c r="LEN189" s="289"/>
      <c r="LEO189" s="176" t="s">
        <v>86</v>
      </c>
      <c r="LEP189" s="359" t="s">
        <v>79</v>
      </c>
      <c r="LEQ189" s="359"/>
      <c r="LER189" s="359"/>
      <c r="LES189" s="288"/>
      <c r="LET189" s="288"/>
      <c r="LEU189" s="288"/>
      <c r="LEV189" s="289"/>
      <c r="LEW189" s="176" t="s">
        <v>86</v>
      </c>
      <c r="LEX189" s="359" t="s">
        <v>79</v>
      </c>
      <c r="LEY189" s="359"/>
      <c r="LEZ189" s="359"/>
      <c r="LFA189" s="288"/>
      <c r="LFB189" s="288"/>
      <c r="LFC189" s="288"/>
      <c r="LFD189" s="289"/>
      <c r="LFE189" s="176" t="s">
        <v>86</v>
      </c>
      <c r="LFF189" s="359" t="s">
        <v>79</v>
      </c>
      <c r="LFG189" s="359"/>
      <c r="LFH189" s="359"/>
      <c r="LFI189" s="288"/>
      <c r="LFJ189" s="288"/>
      <c r="LFK189" s="288"/>
      <c r="LFL189" s="289"/>
      <c r="LFM189" s="176" t="s">
        <v>86</v>
      </c>
      <c r="LFN189" s="359" t="s">
        <v>79</v>
      </c>
      <c r="LFO189" s="359"/>
      <c r="LFP189" s="359"/>
      <c r="LFQ189" s="288"/>
      <c r="LFR189" s="288"/>
      <c r="LFS189" s="288"/>
      <c r="LFT189" s="289"/>
      <c r="LFU189" s="176" t="s">
        <v>86</v>
      </c>
      <c r="LFV189" s="359" t="s">
        <v>79</v>
      </c>
      <c r="LFW189" s="359"/>
      <c r="LFX189" s="359"/>
      <c r="LFY189" s="288"/>
      <c r="LFZ189" s="288"/>
      <c r="LGA189" s="288"/>
      <c r="LGB189" s="289"/>
      <c r="LGC189" s="176" t="s">
        <v>86</v>
      </c>
      <c r="LGD189" s="359" t="s">
        <v>79</v>
      </c>
      <c r="LGE189" s="359"/>
      <c r="LGF189" s="359"/>
      <c r="LGG189" s="288"/>
      <c r="LGH189" s="288"/>
      <c r="LGI189" s="288"/>
      <c r="LGJ189" s="289"/>
      <c r="LGK189" s="176" t="s">
        <v>86</v>
      </c>
      <c r="LGL189" s="359" t="s">
        <v>79</v>
      </c>
      <c r="LGM189" s="359"/>
      <c r="LGN189" s="359"/>
      <c r="LGO189" s="288"/>
      <c r="LGP189" s="288"/>
      <c r="LGQ189" s="288"/>
      <c r="LGR189" s="289"/>
      <c r="LGS189" s="176" t="s">
        <v>86</v>
      </c>
      <c r="LGT189" s="359" t="s">
        <v>79</v>
      </c>
      <c r="LGU189" s="359"/>
      <c r="LGV189" s="359"/>
      <c r="LGW189" s="288"/>
      <c r="LGX189" s="288"/>
      <c r="LGY189" s="288"/>
      <c r="LGZ189" s="289"/>
      <c r="LHA189" s="176" t="s">
        <v>86</v>
      </c>
      <c r="LHB189" s="359" t="s">
        <v>79</v>
      </c>
      <c r="LHC189" s="359"/>
      <c r="LHD189" s="359"/>
      <c r="LHE189" s="288"/>
      <c r="LHF189" s="288"/>
      <c r="LHG189" s="288"/>
      <c r="LHH189" s="289"/>
      <c r="LHI189" s="176" t="s">
        <v>86</v>
      </c>
      <c r="LHJ189" s="359" t="s">
        <v>79</v>
      </c>
      <c r="LHK189" s="359"/>
      <c r="LHL189" s="359"/>
      <c r="LHM189" s="288"/>
      <c r="LHN189" s="288"/>
      <c r="LHO189" s="288"/>
      <c r="LHP189" s="289"/>
      <c r="LHQ189" s="176" t="s">
        <v>86</v>
      </c>
      <c r="LHR189" s="359" t="s">
        <v>79</v>
      </c>
      <c r="LHS189" s="359"/>
      <c r="LHT189" s="359"/>
      <c r="LHU189" s="288"/>
      <c r="LHV189" s="288"/>
      <c r="LHW189" s="288"/>
      <c r="LHX189" s="289"/>
      <c r="LHY189" s="176" t="s">
        <v>86</v>
      </c>
      <c r="LHZ189" s="359" t="s">
        <v>79</v>
      </c>
      <c r="LIA189" s="359"/>
      <c r="LIB189" s="359"/>
      <c r="LIC189" s="288"/>
      <c r="LID189" s="288"/>
      <c r="LIE189" s="288"/>
      <c r="LIF189" s="289"/>
      <c r="LIG189" s="176" t="s">
        <v>86</v>
      </c>
      <c r="LIH189" s="359" t="s">
        <v>79</v>
      </c>
      <c r="LII189" s="359"/>
      <c r="LIJ189" s="359"/>
      <c r="LIK189" s="288"/>
      <c r="LIL189" s="288"/>
      <c r="LIM189" s="288"/>
      <c r="LIN189" s="289"/>
      <c r="LIO189" s="176" t="s">
        <v>86</v>
      </c>
      <c r="LIP189" s="359" t="s">
        <v>79</v>
      </c>
      <c r="LIQ189" s="359"/>
      <c r="LIR189" s="359"/>
      <c r="LIS189" s="288"/>
      <c r="LIT189" s="288"/>
      <c r="LIU189" s="288"/>
      <c r="LIV189" s="289"/>
      <c r="LIW189" s="176" t="s">
        <v>86</v>
      </c>
      <c r="LIX189" s="359" t="s">
        <v>79</v>
      </c>
      <c r="LIY189" s="359"/>
      <c r="LIZ189" s="359"/>
      <c r="LJA189" s="288"/>
      <c r="LJB189" s="288"/>
      <c r="LJC189" s="288"/>
      <c r="LJD189" s="289"/>
      <c r="LJE189" s="176" t="s">
        <v>86</v>
      </c>
      <c r="LJF189" s="359" t="s">
        <v>79</v>
      </c>
      <c r="LJG189" s="359"/>
      <c r="LJH189" s="359"/>
      <c r="LJI189" s="288"/>
      <c r="LJJ189" s="288"/>
      <c r="LJK189" s="288"/>
      <c r="LJL189" s="289"/>
      <c r="LJM189" s="176" t="s">
        <v>86</v>
      </c>
      <c r="LJN189" s="359" t="s">
        <v>79</v>
      </c>
      <c r="LJO189" s="359"/>
      <c r="LJP189" s="359"/>
      <c r="LJQ189" s="288"/>
      <c r="LJR189" s="288"/>
      <c r="LJS189" s="288"/>
      <c r="LJT189" s="289"/>
      <c r="LJU189" s="176" t="s">
        <v>86</v>
      </c>
      <c r="LJV189" s="359" t="s">
        <v>79</v>
      </c>
      <c r="LJW189" s="359"/>
      <c r="LJX189" s="359"/>
      <c r="LJY189" s="288"/>
      <c r="LJZ189" s="288"/>
      <c r="LKA189" s="288"/>
      <c r="LKB189" s="289"/>
      <c r="LKC189" s="176" t="s">
        <v>86</v>
      </c>
      <c r="LKD189" s="359" t="s">
        <v>79</v>
      </c>
      <c r="LKE189" s="359"/>
      <c r="LKF189" s="359"/>
      <c r="LKG189" s="288"/>
      <c r="LKH189" s="288"/>
      <c r="LKI189" s="288"/>
      <c r="LKJ189" s="289"/>
      <c r="LKK189" s="176" t="s">
        <v>86</v>
      </c>
      <c r="LKL189" s="359" t="s">
        <v>79</v>
      </c>
      <c r="LKM189" s="359"/>
      <c r="LKN189" s="359"/>
      <c r="LKO189" s="288"/>
      <c r="LKP189" s="288"/>
      <c r="LKQ189" s="288"/>
      <c r="LKR189" s="289"/>
      <c r="LKS189" s="176" t="s">
        <v>86</v>
      </c>
      <c r="LKT189" s="359" t="s">
        <v>79</v>
      </c>
      <c r="LKU189" s="359"/>
      <c r="LKV189" s="359"/>
      <c r="LKW189" s="288"/>
      <c r="LKX189" s="288"/>
      <c r="LKY189" s="288"/>
      <c r="LKZ189" s="289"/>
      <c r="LLA189" s="176" t="s">
        <v>86</v>
      </c>
      <c r="LLB189" s="359" t="s">
        <v>79</v>
      </c>
      <c r="LLC189" s="359"/>
      <c r="LLD189" s="359"/>
      <c r="LLE189" s="288"/>
      <c r="LLF189" s="288"/>
      <c r="LLG189" s="288"/>
      <c r="LLH189" s="289"/>
      <c r="LLI189" s="176" t="s">
        <v>86</v>
      </c>
      <c r="LLJ189" s="359" t="s">
        <v>79</v>
      </c>
      <c r="LLK189" s="359"/>
      <c r="LLL189" s="359"/>
      <c r="LLM189" s="288"/>
      <c r="LLN189" s="288"/>
      <c r="LLO189" s="288"/>
      <c r="LLP189" s="289"/>
      <c r="LLQ189" s="176" t="s">
        <v>86</v>
      </c>
      <c r="LLR189" s="359" t="s">
        <v>79</v>
      </c>
      <c r="LLS189" s="359"/>
      <c r="LLT189" s="359"/>
      <c r="LLU189" s="288"/>
      <c r="LLV189" s="288"/>
      <c r="LLW189" s="288"/>
      <c r="LLX189" s="289"/>
      <c r="LLY189" s="176" t="s">
        <v>86</v>
      </c>
      <c r="LLZ189" s="359" t="s">
        <v>79</v>
      </c>
      <c r="LMA189" s="359"/>
      <c r="LMB189" s="359"/>
      <c r="LMC189" s="288"/>
      <c r="LMD189" s="288"/>
      <c r="LME189" s="288"/>
      <c r="LMF189" s="289"/>
      <c r="LMG189" s="176" t="s">
        <v>86</v>
      </c>
      <c r="LMH189" s="359" t="s">
        <v>79</v>
      </c>
      <c r="LMI189" s="359"/>
      <c r="LMJ189" s="359"/>
      <c r="LMK189" s="288"/>
      <c r="LML189" s="288"/>
      <c r="LMM189" s="288"/>
      <c r="LMN189" s="289"/>
      <c r="LMO189" s="176" t="s">
        <v>86</v>
      </c>
      <c r="LMP189" s="359" t="s">
        <v>79</v>
      </c>
      <c r="LMQ189" s="359"/>
      <c r="LMR189" s="359"/>
      <c r="LMS189" s="288"/>
      <c r="LMT189" s="288"/>
      <c r="LMU189" s="288"/>
      <c r="LMV189" s="289"/>
      <c r="LMW189" s="176" t="s">
        <v>86</v>
      </c>
      <c r="LMX189" s="359" t="s">
        <v>79</v>
      </c>
      <c r="LMY189" s="359"/>
      <c r="LMZ189" s="359"/>
      <c r="LNA189" s="288"/>
      <c r="LNB189" s="288"/>
      <c r="LNC189" s="288"/>
      <c r="LND189" s="289"/>
      <c r="LNE189" s="176" t="s">
        <v>86</v>
      </c>
      <c r="LNF189" s="359" t="s">
        <v>79</v>
      </c>
      <c r="LNG189" s="359"/>
      <c r="LNH189" s="359"/>
      <c r="LNI189" s="288"/>
      <c r="LNJ189" s="288"/>
      <c r="LNK189" s="288"/>
      <c r="LNL189" s="289"/>
      <c r="LNM189" s="176" t="s">
        <v>86</v>
      </c>
      <c r="LNN189" s="359" t="s">
        <v>79</v>
      </c>
      <c r="LNO189" s="359"/>
      <c r="LNP189" s="359"/>
      <c r="LNQ189" s="288"/>
      <c r="LNR189" s="288"/>
      <c r="LNS189" s="288"/>
      <c r="LNT189" s="289"/>
      <c r="LNU189" s="176" t="s">
        <v>86</v>
      </c>
      <c r="LNV189" s="359" t="s">
        <v>79</v>
      </c>
      <c r="LNW189" s="359"/>
      <c r="LNX189" s="359"/>
      <c r="LNY189" s="288"/>
      <c r="LNZ189" s="288"/>
      <c r="LOA189" s="288"/>
      <c r="LOB189" s="289"/>
      <c r="LOC189" s="176" t="s">
        <v>86</v>
      </c>
      <c r="LOD189" s="359" t="s">
        <v>79</v>
      </c>
      <c r="LOE189" s="359"/>
      <c r="LOF189" s="359"/>
      <c r="LOG189" s="288"/>
      <c r="LOH189" s="288"/>
      <c r="LOI189" s="288"/>
      <c r="LOJ189" s="289"/>
      <c r="LOK189" s="176" t="s">
        <v>86</v>
      </c>
      <c r="LOL189" s="359" t="s">
        <v>79</v>
      </c>
      <c r="LOM189" s="359"/>
      <c r="LON189" s="359"/>
      <c r="LOO189" s="288"/>
      <c r="LOP189" s="288"/>
      <c r="LOQ189" s="288"/>
      <c r="LOR189" s="289"/>
      <c r="LOS189" s="176" t="s">
        <v>86</v>
      </c>
      <c r="LOT189" s="359" t="s">
        <v>79</v>
      </c>
      <c r="LOU189" s="359"/>
      <c r="LOV189" s="359"/>
      <c r="LOW189" s="288"/>
      <c r="LOX189" s="288"/>
      <c r="LOY189" s="288"/>
      <c r="LOZ189" s="289"/>
      <c r="LPA189" s="176" t="s">
        <v>86</v>
      </c>
      <c r="LPB189" s="359" t="s">
        <v>79</v>
      </c>
      <c r="LPC189" s="359"/>
      <c r="LPD189" s="359"/>
      <c r="LPE189" s="288"/>
      <c r="LPF189" s="288"/>
      <c r="LPG189" s="288"/>
      <c r="LPH189" s="289"/>
      <c r="LPI189" s="176" t="s">
        <v>86</v>
      </c>
      <c r="LPJ189" s="359" t="s">
        <v>79</v>
      </c>
      <c r="LPK189" s="359"/>
      <c r="LPL189" s="359"/>
      <c r="LPM189" s="288"/>
      <c r="LPN189" s="288"/>
      <c r="LPO189" s="288"/>
      <c r="LPP189" s="289"/>
      <c r="LPQ189" s="176" t="s">
        <v>86</v>
      </c>
      <c r="LPR189" s="359" t="s">
        <v>79</v>
      </c>
      <c r="LPS189" s="359"/>
      <c r="LPT189" s="359"/>
      <c r="LPU189" s="288"/>
      <c r="LPV189" s="288"/>
      <c r="LPW189" s="288"/>
      <c r="LPX189" s="289"/>
      <c r="LPY189" s="176" t="s">
        <v>86</v>
      </c>
      <c r="LPZ189" s="359" t="s">
        <v>79</v>
      </c>
      <c r="LQA189" s="359"/>
      <c r="LQB189" s="359"/>
      <c r="LQC189" s="288"/>
      <c r="LQD189" s="288"/>
      <c r="LQE189" s="288"/>
      <c r="LQF189" s="289"/>
      <c r="LQG189" s="176" t="s">
        <v>86</v>
      </c>
      <c r="LQH189" s="359" t="s">
        <v>79</v>
      </c>
      <c r="LQI189" s="359"/>
      <c r="LQJ189" s="359"/>
      <c r="LQK189" s="288"/>
      <c r="LQL189" s="288"/>
      <c r="LQM189" s="288"/>
      <c r="LQN189" s="289"/>
      <c r="LQO189" s="176" t="s">
        <v>86</v>
      </c>
      <c r="LQP189" s="359" t="s">
        <v>79</v>
      </c>
      <c r="LQQ189" s="359"/>
      <c r="LQR189" s="359"/>
      <c r="LQS189" s="288"/>
      <c r="LQT189" s="288"/>
      <c r="LQU189" s="288"/>
      <c r="LQV189" s="289"/>
      <c r="LQW189" s="176" t="s">
        <v>86</v>
      </c>
      <c r="LQX189" s="359" t="s">
        <v>79</v>
      </c>
      <c r="LQY189" s="359"/>
      <c r="LQZ189" s="359"/>
      <c r="LRA189" s="288"/>
      <c r="LRB189" s="288"/>
      <c r="LRC189" s="288"/>
      <c r="LRD189" s="289"/>
      <c r="LRE189" s="176" t="s">
        <v>86</v>
      </c>
      <c r="LRF189" s="359" t="s">
        <v>79</v>
      </c>
      <c r="LRG189" s="359"/>
      <c r="LRH189" s="359"/>
      <c r="LRI189" s="288"/>
      <c r="LRJ189" s="288"/>
      <c r="LRK189" s="288"/>
      <c r="LRL189" s="289"/>
      <c r="LRM189" s="176" t="s">
        <v>86</v>
      </c>
      <c r="LRN189" s="359" t="s">
        <v>79</v>
      </c>
      <c r="LRO189" s="359"/>
      <c r="LRP189" s="359"/>
      <c r="LRQ189" s="288"/>
      <c r="LRR189" s="288"/>
      <c r="LRS189" s="288"/>
      <c r="LRT189" s="289"/>
      <c r="LRU189" s="176" t="s">
        <v>86</v>
      </c>
      <c r="LRV189" s="359" t="s">
        <v>79</v>
      </c>
      <c r="LRW189" s="359"/>
      <c r="LRX189" s="359"/>
      <c r="LRY189" s="288"/>
      <c r="LRZ189" s="288"/>
      <c r="LSA189" s="288"/>
      <c r="LSB189" s="289"/>
      <c r="LSC189" s="176" t="s">
        <v>86</v>
      </c>
      <c r="LSD189" s="359" t="s">
        <v>79</v>
      </c>
      <c r="LSE189" s="359"/>
      <c r="LSF189" s="359"/>
      <c r="LSG189" s="288"/>
      <c r="LSH189" s="288"/>
      <c r="LSI189" s="288"/>
      <c r="LSJ189" s="289"/>
      <c r="LSK189" s="176" t="s">
        <v>86</v>
      </c>
      <c r="LSL189" s="359" t="s">
        <v>79</v>
      </c>
      <c r="LSM189" s="359"/>
      <c r="LSN189" s="359"/>
      <c r="LSO189" s="288"/>
      <c r="LSP189" s="288"/>
      <c r="LSQ189" s="288"/>
      <c r="LSR189" s="289"/>
      <c r="LSS189" s="176" t="s">
        <v>86</v>
      </c>
      <c r="LST189" s="359" t="s">
        <v>79</v>
      </c>
      <c r="LSU189" s="359"/>
      <c r="LSV189" s="359"/>
      <c r="LSW189" s="288"/>
      <c r="LSX189" s="288"/>
      <c r="LSY189" s="288"/>
      <c r="LSZ189" s="289"/>
      <c r="LTA189" s="176" t="s">
        <v>86</v>
      </c>
      <c r="LTB189" s="359" t="s">
        <v>79</v>
      </c>
      <c r="LTC189" s="359"/>
      <c r="LTD189" s="359"/>
      <c r="LTE189" s="288"/>
      <c r="LTF189" s="288"/>
      <c r="LTG189" s="288"/>
      <c r="LTH189" s="289"/>
      <c r="LTI189" s="176" t="s">
        <v>86</v>
      </c>
      <c r="LTJ189" s="359" t="s">
        <v>79</v>
      </c>
      <c r="LTK189" s="359"/>
      <c r="LTL189" s="359"/>
      <c r="LTM189" s="288"/>
      <c r="LTN189" s="288"/>
      <c r="LTO189" s="288"/>
      <c r="LTP189" s="289"/>
      <c r="LTQ189" s="176" t="s">
        <v>86</v>
      </c>
      <c r="LTR189" s="359" t="s">
        <v>79</v>
      </c>
      <c r="LTS189" s="359"/>
      <c r="LTT189" s="359"/>
      <c r="LTU189" s="288"/>
      <c r="LTV189" s="288"/>
      <c r="LTW189" s="288"/>
      <c r="LTX189" s="289"/>
      <c r="LTY189" s="176" t="s">
        <v>86</v>
      </c>
      <c r="LTZ189" s="359" t="s">
        <v>79</v>
      </c>
      <c r="LUA189" s="359"/>
      <c r="LUB189" s="359"/>
      <c r="LUC189" s="288"/>
      <c r="LUD189" s="288"/>
      <c r="LUE189" s="288"/>
      <c r="LUF189" s="289"/>
      <c r="LUG189" s="176" t="s">
        <v>86</v>
      </c>
      <c r="LUH189" s="359" t="s">
        <v>79</v>
      </c>
      <c r="LUI189" s="359"/>
      <c r="LUJ189" s="359"/>
      <c r="LUK189" s="288"/>
      <c r="LUL189" s="288"/>
      <c r="LUM189" s="288"/>
      <c r="LUN189" s="289"/>
      <c r="LUO189" s="176" t="s">
        <v>86</v>
      </c>
      <c r="LUP189" s="359" t="s">
        <v>79</v>
      </c>
      <c r="LUQ189" s="359"/>
      <c r="LUR189" s="359"/>
      <c r="LUS189" s="288"/>
      <c r="LUT189" s="288"/>
      <c r="LUU189" s="288"/>
      <c r="LUV189" s="289"/>
      <c r="LUW189" s="176" t="s">
        <v>86</v>
      </c>
      <c r="LUX189" s="359" t="s">
        <v>79</v>
      </c>
      <c r="LUY189" s="359"/>
      <c r="LUZ189" s="359"/>
      <c r="LVA189" s="288"/>
      <c r="LVB189" s="288"/>
      <c r="LVC189" s="288"/>
      <c r="LVD189" s="289"/>
      <c r="LVE189" s="176" t="s">
        <v>86</v>
      </c>
      <c r="LVF189" s="359" t="s">
        <v>79</v>
      </c>
      <c r="LVG189" s="359"/>
      <c r="LVH189" s="359"/>
      <c r="LVI189" s="288"/>
      <c r="LVJ189" s="288"/>
      <c r="LVK189" s="288"/>
      <c r="LVL189" s="289"/>
      <c r="LVM189" s="176" t="s">
        <v>86</v>
      </c>
      <c r="LVN189" s="359" t="s">
        <v>79</v>
      </c>
      <c r="LVO189" s="359"/>
      <c r="LVP189" s="359"/>
      <c r="LVQ189" s="288"/>
      <c r="LVR189" s="288"/>
      <c r="LVS189" s="288"/>
      <c r="LVT189" s="289"/>
      <c r="LVU189" s="176" t="s">
        <v>86</v>
      </c>
      <c r="LVV189" s="359" t="s">
        <v>79</v>
      </c>
      <c r="LVW189" s="359"/>
      <c r="LVX189" s="359"/>
      <c r="LVY189" s="288"/>
      <c r="LVZ189" s="288"/>
      <c r="LWA189" s="288"/>
      <c r="LWB189" s="289"/>
      <c r="LWC189" s="176" t="s">
        <v>86</v>
      </c>
      <c r="LWD189" s="359" t="s">
        <v>79</v>
      </c>
      <c r="LWE189" s="359"/>
      <c r="LWF189" s="359"/>
      <c r="LWG189" s="288"/>
      <c r="LWH189" s="288"/>
      <c r="LWI189" s="288"/>
      <c r="LWJ189" s="289"/>
      <c r="LWK189" s="176" t="s">
        <v>86</v>
      </c>
      <c r="LWL189" s="359" t="s">
        <v>79</v>
      </c>
      <c r="LWM189" s="359"/>
      <c r="LWN189" s="359"/>
      <c r="LWO189" s="288"/>
      <c r="LWP189" s="288"/>
      <c r="LWQ189" s="288"/>
      <c r="LWR189" s="289"/>
      <c r="LWS189" s="176" t="s">
        <v>86</v>
      </c>
      <c r="LWT189" s="359" t="s">
        <v>79</v>
      </c>
      <c r="LWU189" s="359"/>
      <c r="LWV189" s="359"/>
      <c r="LWW189" s="288"/>
      <c r="LWX189" s="288"/>
      <c r="LWY189" s="288"/>
      <c r="LWZ189" s="289"/>
      <c r="LXA189" s="176" t="s">
        <v>86</v>
      </c>
      <c r="LXB189" s="359" t="s">
        <v>79</v>
      </c>
      <c r="LXC189" s="359"/>
      <c r="LXD189" s="359"/>
      <c r="LXE189" s="288"/>
      <c r="LXF189" s="288"/>
      <c r="LXG189" s="288"/>
      <c r="LXH189" s="289"/>
      <c r="LXI189" s="176" t="s">
        <v>86</v>
      </c>
      <c r="LXJ189" s="359" t="s">
        <v>79</v>
      </c>
      <c r="LXK189" s="359"/>
      <c r="LXL189" s="359"/>
      <c r="LXM189" s="288"/>
      <c r="LXN189" s="288"/>
      <c r="LXO189" s="288"/>
      <c r="LXP189" s="289"/>
      <c r="LXQ189" s="176" t="s">
        <v>86</v>
      </c>
      <c r="LXR189" s="359" t="s">
        <v>79</v>
      </c>
      <c r="LXS189" s="359"/>
      <c r="LXT189" s="359"/>
      <c r="LXU189" s="288"/>
      <c r="LXV189" s="288"/>
      <c r="LXW189" s="288"/>
      <c r="LXX189" s="289"/>
      <c r="LXY189" s="176" t="s">
        <v>86</v>
      </c>
      <c r="LXZ189" s="359" t="s">
        <v>79</v>
      </c>
      <c r="LYA189" s="359"/>
      <c r="LYB189" s="359"/>
      <c r="LYC189" s="288"/>
      <c r="LYD189" s="288"/>
      <c r="LYE189" s="288"/>
      <c r="LYF189" s="289"/>
      <c r="LYG189" s="176" t="s">
        <v>86</v>
      </c>
      <c r="LYH189" s="359" t="s">
        <v>79</v>
      </c>
      <c r="LYI189" s="359"/>
      <c r="LYJ189" s="359"/>
      <c r="LYK189" s="288"/>
      <c r="LYL189" s="288"/>
      <c r="LYM189" s="288"/>
      <c r="LYN189" s="289"/>
      <c r="LYO189" s="176" t="s">
        <v>86</v>
      </c>
      <c r="LYP189" s="359" t="s">
        <v>79</v>
      </c>
      <c r="LYQ189" s="359"/>
      <c r="LYR189" s="359"/>
      <c r="LYS189" s="288"/>
      <c r="LYT189" s="288"/>
      <c r="LYU189" s="288"/>
      <c r="LYV189" s="289"/>
      <c r="LYW189" s="176" t="s">
        <v>86</v>
      </c>
      <c r="LYX189" s="359" t="s">
        <v>79</v>
      </c>
      <c r="LYY189" s="359"/>
      <c r="LYZ189" s="359"/>
      <c r="LZA189" s="288"/>
      <c r="LZB189" s="288"/>
      <c r="LZC189" s="288"/>
      <c r="LZD189" s="289"/>
      <c r="LZE189" s="176" t="s">
        <v>86</v>
      </c>
      <c r="LZF189" s="359" t="s">
        <v>79</v>
      </c>
      <c r="LZG189" s="359"/>
      <c r="LZH189" s="359"/>
      <c r="LZI189" s="288"/>
      <c r="LZJ189" s="288"/>
      <c r="LZK189" s="288"/>
      <c r="LZL189" s="289"/>
      <c r="LZM189" s="176" t="s">
        <v>86</v>
      </c>
      <c r="LZN189" s="359" t="s">
        <v>79</v>
      </c>
      <c r="LZO189" s="359"/>
      <c r="LZP189" s="359"/>
      <c r="LZQ189" s="288"/>
      <c r="LZR189" s="288"/>
      <c r="LZS189" s="288"/>
      <c r="LZT189" s="289"/>
      <c r="LZU189" s="176" t="s">
        <v>86</v>
      </c>
      <c r="LZV189" s="359" t="s">
        <v>79</v>
      </c>
      <c r="LZW189" s="359"/>
      <c r="LZX189" s="359"/>
      <c r="LZY189" s="288"/>
      <c r="LZZ189" s="288"/>
      <c r="MAA189" s="288"/>
      <c r="MAB189" s="289"/>
      <c r="MAC189" s="176" t="s">
        <v>86</v>
      </c>
      <c r="MAD189" s="359" t="s">
        <v>79</v>
      </c>
      <c r="MAE189" s="359"/>
      <c r="MAF189" s="359"/>
      <c r="MAG189" s="288"/>
      <c r="MAH189" s="288"/>
      <c r="MAI189" s="288"/>
      <c r="MAJ189" s="289"/>
      <c r="MAK189" s="176" t="s">
        <v>86</v>
      </c>
      <c r="MAL189" s="359" t="s">
        <v>79</v>
      </c>
      <c r="MAM189" s="359"/>
      <c r="MAN189" s="359"/>
      <c r="MAO189" s="288"/>
      <c r="MAP189" s="288"/>
      <c r="MAQ189" s="288"/>
      <c r="MAR189" s="289"/>
      <c r="MAS189" s="176" t="s">
        <v>86</v>
      </c>
      <c r="MAT189" s="359" t="s">
        <v>79</v>
      </c>
      <c r="MAU189" s="359"/>
      <c r="MAV189" s="359"/>
      <c r="MAW189" s="288"/>
      <c r="MAX189" s="288"/>
      <c r="MAY189" s="288"/>
      <c r="MAZ189" s="289"/>
      <c r="MBA189" s="176" t="s">
        <v>86</v>
      </c>
      <c r="MBB189" s="359" t="s">
        <v>79</v>
      </c>
      <c r="MBC189" s="359"/>
      <c r="MBD189" s="359"/>
      <c r="MBE189" s="288"/>
      <c r="MBF189" s="288"/>
      <c r="MBG189" s="288"/>
      <c r="MBH189" s="289"/>
      <c r="MBI189" s="176" t="s">
        <v>86</v>
      </c>
      <c r="MBJ189" s="359" t="s">
        <v>79</v>
      </c>
      <c r="MBK189" s="359"/>
      <c r="MBL189" s="359"/>
      <c r="MBM189" s="288"/>
      <c r="MBN189" s="288"/>
      <c r="MBO189" s="288"/>
      <c r="MBP189" s="289"/>
      <c r="MBQ189" s="176" t="s">
        <v>86</v>
      </c>
      <c r="MBR189" s="359" t="s">
        <v>79</v>
      </c>
      <c r="MBS189" s="359"/>
      <c r="MBT189" s="359"/>
      <c r="MBU189" s="288"/>
      <c r="MBV189" s="288"/>
      <c r="MBW189" s="288"/>
      <c r="MBX189" s="289"/>
      <c r="MBY189" s="176" t="s">
        <v>86</v>
      </c>
      <c r="MBZ189" s="359" t="s">
        <v>79</v>
      </c>
      <c r="MCA189" s="359"/>
      <c r="MCB189" s="359"/>
      <c r="MCC189" s="288"/>
      <c r="MCD189" s="288"/>
      <c r="MCE189" s="288"/>
      <c r="MCF189" s="289"/>
      <c r="MCG189" s="176" t="s">
        <v>86</v>
      </c>
      <c r="MCH189" s="359" t="s">
        <v>79</v>
      </c>
      <c r="MCI189" s="359"/>
      <c r="MCJ189" s="359"/>
      <c r="MCK189" s="288"/>
      <c r="MCL189" s="288"/>
      <c r="MCM189" s="288"/>
      <c r="MCN189" s="289"/>
      <c r="MCO189" s="176" t="s">
        <v>86</v>
      </c>
      <c r="MCP189" s="359" t="s">
        <v>79</v>
      </c>
      <c r="MCQ189" s="359"/>
      <c r="MCR189" s="359"/>
      <c r="MCS189" s="288"/>
      <c r="MCT189" s="288"/>
      <c r="MCU189" s="288"/>
      <c r="MCV189" s="289"/>
      <c r="MCW189" s="176" t="s">
        <v>86</v>
      </c>
      <c r="MCX189" s="359" t="s">
        <v>79</v>
      </c>
      <c r="MCY189" s="359"/>
      <c r="MCZ189" s="359"/>
      <c r="MDA189" s="288"/>
      <c r="MDB189" s="288"/>
      <c r="MDC189" s="288"/>
      <c r="MDD189" s="289"/>
      <c r="MDE189" s="176" t="s">
        <v>86</v>
      </c>
      <c r="MDF189" s="359" t="s">
        <v>79</v>
      </c>
      <c r="MDG189" s="359"/>
      <c r="MDH189" s="359"/>
      <c r="MDI189" s="288"/>
      <c r="MDJ189" s="288"/>
      <c r="MDK189" s="288"/>
      <c r="MDL189" s="289"/>
      <c r="MDM189" s="176" t="s">
        <v>86</v>
      </c>
      <c r="MDN189" s="359" t="s">
        <v>79</v>
      </c>
      <c r="MDO189" s="359"/>
      <c r="MDP189" s="359"/>
      <c r="MDQ189" s="288"/>
      <c r="MDR189" s="288"/>
      <c r="MDS189" s="288"/>
      <c r="MDT189" s="289"/>
      <c r="MDU189" s="176" t="s">
        <v>86</v>
      </c>
      <c r="MDV189" s="359" t="s">
        <v>79</v>
      </c>
      <c r="MDW189" s="359"/>
      <c r="MDX189" s="359"/>
      <c r="MDY189" s="288"/>
      <c r="MDZ189" s="288"/>
      <c r="MEA189" s="288"/>
      <c r="MEB189" s="289"/>
      <c r="MEC189" s="176" t="s">
        <v>86</v>
      </c>
      <c r="MED189" s="359" t="s">
        <v>79</v>
      </c>
      <c r="MEE189" s="359"/>
      <c r="MEF189" s="359"/>
      <c r="MEG189" s="288"/>
      <c r="MEH189" s="288"/>
      <c r="MEI189" s="288"/>
      <c r="MEJ189" s="289"/>
      <c r="MEK189" s="176" t="s">
        <v>86</v>
      </c>
      <c r="MEL189" s="359" t="s">
        <v>79</v>
      </c>
      <c r="MEM189" s="359"/>
      <c r="MEN189" s="359"/>
      <c r="MEO189" s="288"/>
      <c r="MEP189" s="288"/>
      <c r="MEQ189" s="288"/>
      <c r="MER189" s="289"/>
      <c r="MES189" s="176" t="s">
        <v>86</v>
      </c>
      <c r="MET189" s="359" t="s">
        <v>79</v>
      </c>
      <c r="MEU189" s="359"/>
      <c r="MEV189" s="359"/>
      <c r="MEW189" s="288"/>
      <c r="MEX189" s="288"/>
      <c r="MEY189" s="288"/>
      <c r="MEZ189" s="289"/>
      <c r="MFA189" s="176" t="s">
        <v>86</v>
      </c>
      <c r="MFB189" s="359" t="s">
        <v>79</v>
      </c>
      <c r="MFC189" s="359"/>
      <c r="MFD189" s="359"/>
      <c r="MFE189" s="288"/>
      <c r="MFF189" s="288"/>
      <c r="MFG189" s="288"/>
      <c r="MFH189" s="289"/>
      <c r="MFI189" s="176" t="s">
        <v>86</v>
      </c>
      <c r="MFJ189" s="359" t="s">
        <v>79</v>
      </c>
      <c r="MFK189" s="359"/>
      <c r="MFL189" s="359"/>
      <c r="MFM189" s="288"/>
      <c r="MFN189" s="288"/>
      <c r="MFO189" s="288"/>
      <c r="MFP189" s="289"/>
      <c r="MFQ189" s="176" t="s">
        <v>86</v>
      </c>
      <c r="MFR189" s="359" t="s">
        <v>79</v>
      </c>
      <c r="MFS189" s="359"/>
      <c r="MFT189" s="359"/>
      <c r="MFU189" s="288"/>
      <c r="MFV189" s="288"/>
      <c r="MFW189" s="288"/>
      <c r="MFX189" s="289"/>
      <c r="MFY189" s="176" t="s">
        <v>86</v>
      </c>
      <c r="MFZ189" s="359" t="s">
        <v>79</v>
      </c>
      <c r="MGA189" s="359"/>
      <c r="MGB189" s="359"/>
      <c r="MGC189" s="288"/>
      <c r="MGD189" s="288"/>
      <c r="MGE189" s="288"/>
      <c r="MGF189" s="289"/>
      <c r="MGG189" s="176" t="s">
        <v>86</v>
      </c>
      <c r="MGH189" s="359" t="s">
        <v>79</v>
      </c>
      <c r="MGI189" s="359"/>
      <c r="MGJ189" s="359"/>
      <c r="MGK189" s="288"/>
      <c r="MGL189" s="288"/>
      <c r="MGM189" s="288"/>
      <c r="MGN189" s="289"/>
      <c r="MGO189" s="176" t="s">
        <v>86</v>
      </c>
      <c r="MGP189" s="359" t="s">
        <v>79</v>
      </c>
      <c r="MGQ189" s="359"/>
      <c r="MGR189" s="359"/>
      <c r="MGS189" s="288"/>
      <c r="MGT189" s="288"/>
      <c r="MGU189" s="288"/>
      <c r="MGV189" s="289"/>
      <c r="MGW189" s="176" t="s">
        <v>86</v>
      </c>
      <c r="MGX189" s="359" t="s">
        <v>79</v>
      </c>
      <c r="MGY189" s="359"/>
      <c r="MGZ189" s="359"/>
      <c r="MHA189" s="288"/>
      <c r="MHB189" s="288"/>
      <c r="MHC189" s="288"/>
      <c r="MHD189" s="289"/>
      <c r="MHE189" s="176" t="s">
        <v>86</v>
      </c>
      <c r="MHF189" s="359" t="s">
        <v>79</v>
      </c>
      <c r="MHG189" s="359"/>
      <c r="MHH189" s="359"/>
      <c r="MHI189" s="288"/>
      <c r="MHJ189" s="288"/>
      <c r="MHK189" s="288"/>
      <c r="MHL189" s="289"/>
      <c r="MHM189" s="176" t="s">
        <v>86</v>
      </c>
      <c r="MHN189" s="359" t="s">
        <v>79</v>
      </c>
      <c r="MHO189" s="359"/>
      <c r="MHP189" s="359"/>
      <c r="MHQ189" s="288"/>
      <c r="MHR189" s="288"/>
      <c r="MHS189" s="288"/>
      <c r="MHT189" s="289"/>
      <c r="MHU189" s="176" t="s">
        <v>86</v>
      </c>
      <c r="MHV189" s="359" t="s">
        <v>79</v>
      </c>
      <c r="MHW189" s="359"/>
      <c r="MHX189" s="359"/>
      <c r="MHY189" s="288"/>
      <c r="MHZ189" s="288"/>
      <c r="MIA189" s="288"/>
      <c r="MIB189" s="289"/>
      <c r="MIC189" s="176" t="s">
        <v>86</v>
      </c>
      <c r="MID189" s="359" t="s">
        <v>79</v>
      </c>
      <c r="MIE189" s="359"/>
      <c r="MIF189" s="359"/>
      <c r="MIG189" s="288"/>
      <c r="MIH189" s="288"/>
      <c r="MII189" s="288"/>
      <c r="MIJ189" s="289"/>
      <c r="MIK189" s="176" t="s">
        <v>86</v>
      </c>
      <c r="MIL189" s="359" t="s">
        <v>79</v>
      </c>
      <c r="MIM189" s="359"/>
      <c r="MIN189" s="359"/>
      <c r="MIO189" s="288"/>
      <c r="MIP189" s="288"/>
      <c r="MIQ189" s="288"/>
      <c r="MIR189" s="289"/>
      <c r="MIS189" s="176" t="s">
        <v>86</v>
      </c>
      <c r="MIT189" s="359" t="s">
        <v>79</v>
      </c>
      <c r="MIU189" s="359"/>
      <c r="MIV189" s="359"/>
      <c r="MIW189" s="288"/>
      <c r="MIX189" s="288"/>
      <c r="MIY189" s="288"/>
      <c r="MIZ189" s="289"/>
      <c r="MJA189" s="176" t="s">
        <v>86</v>
      </c>
      <c r="MJB189" s="359" t="s">
        <v>79</v>
      </c>
      <c r="MJC189" s="359"/>
      <c r="MJD189" s="359"/>
      <c r="MJE189" s="288"/>
      <c r="MJF189" s="288"/>
      <c r="MJG189" s="288"/>
      <c r="MJH189" s="289"/>
      <c r="MJI189" s="176" t="s">
        <v>86</v>
      </c>
      <c r="MJJ189" s="359" t="s">
        <v>79</v>
      </c>
      <c r="MJK189" s="359"/>
      <c r="MJL189" s="359"/>
      <c r="MJM189" s="288"/>
      <c r="MJN189" s="288"/>
      <c r="MJO189" s="288"/>
      <c r="MJP189" s="289"/>
      <c r="MJQ189" s="176" t="s">
        <v>86</v>
      </c>
      <c r="MJR189" s="359" t="s">
        <v>79</v>
      </c>
      <c r="MJS189" s="359"/>
      <c r="MJT189" s="359"/>
      <c r="MJU189" s="288"/>
      <c r="MJV189" s="288"/>
      <c r="MJW189" s="288"/>
      <c r="MJX189" s="289"/>
      <c r="MJY189" s="176" t="s">
        <v>86</v>
      </c>
      <c r="MJZ189" s="359" t="s">
        <v>79</v>
      </c>
      <c r="MKA189" s="359"/>
      <c r="MKB189" s="359"/>
      <c r="MKC189" s="288"/>
      <c r="MKD189" s="288"/>
      <c r="MKE189" s="288"/>
      <c r="MKF189" s="289"/>
      <c r="MKG189" s="176" t="s">
        <v>86</v>
      </c>
      <c r="MKH189" s="359" t="s">
        <v>79</v>
      </c>
      <c r="MKI189" s="359"/>
      <c r="MKJ189" s="359"/>
      <c r="MKK189" s="288"/>
      <c r="MKL189" s="288"/>
      <c r="MKM189" s="288"/>
      <c r="MKN189" s="289"/>
      <c r="MKO189" s="176" t="s">
        <v>86</v>
      </c>
      <c r="MKP189" s="359" t="s">
        <v>79</v>
      </c>
      <c r="MKQ189" s="359"/>
      <c r="MKR189" s="359"/>
      <c r="MKS189" s="288"/>
      <c r="MKT189" s="288"/>
      <c r="MKU189" s="288"/>
      <c r="MKV189" s="289"/>
      <c r="MKW189" s="176" t="s">
        <v>86</v>
      </c>
      <c r="MKX189" s="359" t="s">
        <v>79</v>
      </c>
      <c r="MKY189" s="359"/>
      <c r="MKZ189" s="359"/>
      <c r="MLA189" s="288"/>
      <c r="MLB189" s="288"/>
      <c r="MLC189" s="288"/>
      <c r="MLD189" s="289"/>
      <c r="MLE189" s="176" t="s">
        <v>86</v>
      </c>
      <c r="MLF189" s="359" t="s">
        <v>79</v>
      </c>
      <c r="MLG189" s="359"/>
      <c r="MLH189" s="359"/>
      <c r="MLI189" s="288"/>
      <c r="MLJ189" s="288"/>
      <c r="MLK189" s="288"/>
      <c r="MLL189" s="289"/>
      <c r="MLM189" s="176" t="s">
        <v>86</v>
      </c>
      <c r="MLN189" s="359" t="s">
        <v>79</v>
      </c>
      <c r="MLO189" s="359"/>
      <c r="MLP189" s="359"/>
      <c r="MLQ189" s="288"/>
      <c r="MLR189" s="288"/>
      <c r="MLS189" s="288"/>
      <c r="MLT189" s="289"/>
      <c r="MLU189" s="176" t="s">
        <v>86</v>
      </c>
      <c r="MLV189" s="359" t="s">
        <v>79</v>
      </c>
      <c r="MLW189" s="359"/>
      <c r="MLX189" s="359"/>
      <c r="MLY189" s="288"/>
      <c r="MLZ189" s="288"/>
      <c r="MMA189" s="288"/>
      <c r="MMB189" s="289"/>
      <c r="MMC189" s="176" t="s">
        <v>86</v>
      </c>
      <c r="MMD189" s="359" t="s">
        <v>79</v>
      </c>
      <c r="MME189" s="359"/>
      <c r="MMF189" s="359"/>
      <c r="MMG189" s="288"/>
      <c r="MMH189" s="288"/>
      <c r="MMI189" s="288"/>
      <c r="MMJ189" s="289"/>
      <c r="MMK189" s="176" t="s">
        <v>86</v>
      </c>
      <c r="MML189" s="359" t="s">
        <v>79</v>
      </c>
      <c r="MMM189" s="359"/>
      <c r="MMN189" s="359"/>
      <c r="MMO189" s="288"/>
      <c r="MMP189" s="288"/>
      <c r="MMQ189" s="288"/>
      <c r="MMR189" s="289"/>
      <c r="MMS189" s="176" t="s">
        <v>86</v>
      </c>
      <c r="MMT189" s="359" t="s">
        <v>79</v>
      </c>
      <c r="MMU189" s="359"/>
      <c r="MMV189" s="359"/>
      <c r="MMW189" s="288"/>
      <c r="MMX189" s="288"/>
      <c r="MMY189" s="288"/>
      <c r="MMZ189" s="289"/>
      <c r="MNA189" s="176" t="s">
        <v>86</v>
      </c>
      <c r="MNB189" s="359" t="s">
        <v>79</v>
      </c>
      <c r="MNC189" s="359"/>
      <c r="MND189" s="359"/>
      <c r="MNE189" s="288"/>
      <c r="MNF189" s="288"/>
      <c r="MNG189" s="288"/>
      <c r="MNH189" s="289"/>
      <c r="MNI189" s="176" t="s">
        <v>86</v>
      </c>
      <c r="MNJ189" s="359" t="s">
        <v>79</v>
      </c>
      <c r="MNK189" s="359"/>
      <c r="MNL189" s="359"/>
      <c r="MNM189" s="288"/>
      <c r="MNN189" s="288"/>
      <c r="MNO189" s="288"/>
      <c r="MNP189" s="289"/>
      <c r="MNQ189" s="176" t="s">
        <v>86</v>
      </c>
      <c r="MNR189" s="359" t="s">
        <v>79</v>
      </c>
      <c r="MNS189" s="359"/>
      <c r="MNT189" s="359"/>
      <c r="MNU189" s="288"/>
      <c r="MNV189" s="288"/>
      <c r="MNW189" s="288"/>
      <c r="MNX189" s="289"/>
      <c r="MNY189" s="176" t="s">
        <v>86</v>
      </c>
      <c r="MNZ189" s="359" t="s">
        <v>79</v>
      </c>
      <c r="MOA189" s="359"/>
      <c r="MOB189" s="359"/>
      <c r="MOC189" s="288"/>
      <c r="MOD189" s="288"/>
      <c r="MOE189" s="288"/>
      <c r="MOF189" s="289"/>
      <c r="MOG189" s="176" t="s">
        <v>86</v>
      </c>
      <c r="MOH189" s="359" t="s">
        <v>79</v>
      </c>
      <c r="MOI189" s="359"/>
      <c r="MOJ189" s="359"/>
      <c r="MOK189" s="288"/>
      <c r="MOL189" s="288"/>
      <c r="MOM189" s="288"/>
      <c r="MON189" s="289"/>
      <c r="MOO189" s="176" t="s">
        <v>86</v>
      </c>
      <c r="MOP189" s="359" t="s">
        <v>79</v>
      </c>
      <c r="MOQ189" s="359"/>
      <c r="MOR189" s="359"/>
      <c r="MOS189" s="288"/>
      <c r="MOT189" s="288"/>
      <c r="MOU189" s="288"/>
      <c r="MOV189" s="289"/>
      <c r="MOW189" s="176" t="s">
        <v>86</v>
      </c>
      <c r="MOX189" s="359" t="s">
        <v>79</v>
      </c>
      <c r="MOY189" s="359"/>
      <c r="MOZ189" s="359"/>
      <c r="MPA189" s="288"/>
      <c r="MPB189" s="288"/>
      <c r="MPC189" s="288"/>
      <c r="MPD189" s="289"/>
      <c r="MPE189" s="176" t="s">
        <v>86</v>
      </c>
      <c r="MPF189" s="359" t="s">
        <v>79</v>
      </c>
      <c r="MPG189" s="359"/>
      <c r="MPH189" s="359"/>
      <c r="MPI189" s="288"/>
      <c r="MPJ189" s="288"/>
      <c r="MPK189" s="288"/>
      <c r="MPL189" s="289"/>
      <c r="MPM189" s="176" t="s">
        <v>86</v>
      </c>
      <c r="MPN189" s="359" t="s">
        <v>79</v>
      </c>
      <c r="MPO189" s="359"/>
      <c r="MPP189" s="359"/>
      <c r="MPQ189" s="288"/>
      <c r="MPR189" s="288"/>
      <c r="MPS189" s="288"/>
      <c r="MPT189" s="289"/>
      <c r="MPU189" s="176" t="s">
        <v>86</v>
      </c>
      <c r="MPV189" s="359" t="s">
        <v>79</v>
      </c>
      <c r="MPW189" s="359"/>
      <c r="MPX189" s="359"/>
      <c r="MPY189" s="288"/>
      <c r="MPZ189" s="288"/>
      <c r="MQA189" s="288"/>
      <c r="MQB189" s="289"/>
      <c r="MQC189" s="176" t="s">
        <v>86</v>
      </c>
      <c r="MQD189" s="359" t="s">
        <v>79</v>
      </c>
      <c r="MQE189" s="359"/>
      <c r="MQF189" s="359"/>
      <c r="MQG189" s="288"/>
      <c r="MQH189" s="288"/>
      <c r="MQI189" s="288"/>
      <c r="MQJ189" s="289"/>
      <c r="MQK189" s="176" t="s">
        <v>86</v>
      </c>
      <c r="MQL189" s="359" t="s">
        <v>79</v>
      </c>
      <c r="MQM189" s="359"/>
      <c r="MQN189" s="359"/>
      <c r="MQO189" s="288"/>
      <c r="MQP189" s="288"/>
      <c r="MQQ189" s="288"/>
      <c r="MQR189" s="289"/>
      <c r="MQS189" s="176" t="s">
        <v>86</v>
      </c>
      <c r="MQT189" s="359" t="s">
        <v>79</v>
      </c>
      <c r="MQU189" s="359"/>
      <c r="MQV189" s="359"/>
      <c r="MQW189" s="288"/>
      <c r="MQX189" s="288"/>
      <c r="MQY189" s="288"/>
      <c r="MQZ189" s="289"/>
      <c r="MRA189" s="176" t="s">
        <v>86</v>
      </c>
      <c r="MRB189" s="359" t="s">
        <v>79</v>
      </c>
      <c r="MRC189" s="359"/>
      <c r="MRD189" s="359"/>
      <c r="MRE189" s="288"/>
      <c r="MRF189" s="288"/>
      <c r="MRG189" s="288"/>
      <c r="MRH189" s="289"/>
      <c r="MRI189" s="176" t="s">
        <v>86</v>
      </c>
      <c r="MRJ189" s="359" t="s">
        <v>79</v>
      </c>
      <c r="MRK189" s="359"/>
      <c r="MRL189" s="359"/>
      <c r="MRM189" s="288"/>
      <c r="MRN189" s="288"/>
      <c r="MRO189" s="288"/>
      <c r="MRP189" s="289"/>
      <c r="MRQ189" s="176" t="s">
        <v>86</v>
      </c>
      <c r="MRR189" s="359" t="s">
        <v>79</v>
      </c>
      <c r="MRS189" s="359"/>
      <c r="MRT189" s="359"/>
      <c r="MRU189" s="288"/>
      <c r="MRV189" s="288"/>
      <c r="MRW189" s="288"/>
      <c r="MRX189" s="289"/>
      <c r="MRY189" s="176" t="s">
        <v>86</v>
      </c>
      <c r="MRZ189" s="359" t="s">
        <v>79</v>
      </c>
      <c r="MSA189" s="359"/>
      <c r="MSB189" s="359"/>
      <c r="MSC189" s="288"/>
      <c r="MSD189" s="288"/>
      <c r="MSE189" s="288"/>
      <c r="MSF189" s="289"/>
      <c r="MSG189" s="176" t="s">
        <v>86</v>
      </c>
      <c r="MSH189" s="359" t="s">
        <v>79</v>
      </c>
      <c r="MSI189" s="359"/>
      <c r="MSJ189" s="359"/>
      <c r="MSK189" s="288"/>
      <c r="MSL189" s="288"/>
      <c r="MSM189" s="288"/>
      <c r="MSN189" s="289"/>
      <c r="MSO189" s="176" t="s">
        <v>86</v>
      </c>
      <c r="MSP189" s="359" t="s">
        <v>79</v>
      </c>
      <c r="MSQ189" s="359"/>
      <c r="MSR189" s="359"/>
      <c r="MSS189" s="288"/>
      <c r="MST189" s="288"/>
      <c r="MSU189" s="288"/>
      <c r="MSV189" s="289"/>
      <c r="MSW189" s="176" t="s">
        <v>86</v>
      </c>
      <c r="MSX189" s="359" t="s">
        <v>79</v>
      </c>
      <c r="MSY189" s="359"/>
      <c r="MSZ189" s="359"/>
      <c r="MTA189" s="288"/>
      <c r="MTB189" s="288"/>
      <c r="MTC189" s="288"/>
      <c r="MTD189" s="289"/>
      <c r="MTE189" s="176" t="s">
        <v>86</v>
      </c>
      <c r="MTF189" s="359" t="s">
        <v>79</v>
      </c>
      <c r="MTG189" s="359"/>
      <c r="MTH189" s="359"/>
      <c r="MTI189" s="288"/>
      <c r="MTJ189" s="288"/>
      <c r="MTK189" s="288"/>
      <c r="MTL189" s="289"/>
      <c r="MTM189" s="176" t="s">
        <v>86</v>
      </c>
      <c r="MTN189" s="359" t="s">
        <v>79</v>
      </c>
      <c r="MTO189" s="359"/>
      <c r="MTP189" s="359"/>
      <c r="MTQ189" s="288"/>
      <c r="MTR189" s="288"/>
      <c r="MTS189" s="288"/>
      <c r="MTT189" s="289"/>
      <c r="MTU189" s="176" t="s">
        <v>86</v>
      </c>
      <c r="MTV189" s="359" t="s">
        <v>79</v>
      </c>
      <c r="MTW189" s="359"/>
      <c r="MTX189" s="359"/>
      <c r="MTY189" s="288"/>
      <c r="MTZ189" s="288"/>
      <c r="MUA189" s="288"/>
      <c r="MUB189" s="289"/>
      <c r="MUC189" s="176" t="s">
        <v>86</v>
      </c>
      <c r="MUD189" s="359" t="s">
        <v>79</v>
      </c>
      <c r="MUE189" s="359"/>
      <c r="MUF189" s="359"/>
      <c r="MUG189" s="288"/>
      <c r="MUH189" s="288"/>
      <c r="MUI189" s="288"/>
      <c r="MUJ189" s="289"/>
      <c r="MUK189" s="176" t="s">
        <v>86</v>
      </c>
      <c r="MUL189" s="359" t="s">
        <v>79</v>
      </c>
      <c r="MUM189" s="359"/>
      <c r="MUN189" s="359"/>
      <c r="MUO189" s="288"/>
      <c r="MUP189" s="288"/>
      <c r="MUQ189" s="288"/>
      <c r="MUR189" s="289"/>
      <c r="MUS189" s="176" t="s">
        <v>86</v>
      </c>
      <c r="MUT189" s="359" t="s">
        <v>79</v>
      </c>
      <c r="MUU189" s="359"/>
      <c r="MUV189" s="359"/>
      <c r="MUW189" s="288"/>
      <c r="MUX189" s="288"/>
      <c r="MUY189" s="288"/>
      <c r="MUZ189" s="289"/>
      <c r="MVA189" s="176" t="s">
        <v>86</v>
      </c>
      <c r="MVB189" s="359" t="s">
        <v>79</v>
      </c>
      <c r="MVC189" s="359"/>
      <c r="MVD189" s="359"/>
      <c r="MVE189" s="288"/>
      <c r="MVF189" s="288"/>
      <c r="MVG189" s="288"/>
      <c r="MVH189" s="289"/>
      <c r="MVI189" s="176" t="s">
        <v>86</v>
      </c>
      <c r="MVJ189" s="359" t="s">
        <v>79</v>
      </c>
      <c r="MVK189" s="359"/>
      <c r="MVL189" s="359"/>
      <c r="MVM189" s="288"/>
      <c r="MVN189" s="288"/>
      <c r="MVO189" s="288"/>
      <c r="MVP189" s="289"/>
      <c r="MVQ189" s="176" t="s">
        <v>86</v>
      </c>
      <c r="MVR189" s="359" t="s">
        <v>79</v>
      </c>
      <c r="MVS189" s="359"/>
      <c r="MVT189" s="359"/>
      <c r="MVU189" s="288"/>
      <c r="MVV189" s="288"/>
      <c r="MVW189" s="288"/>
      <c r="MVX189" s="289"/>
      <c r="MVY189" s="176" t="s">
        <v>86</v>
      </c>
      <c r="MVZ189" s="359" t="s">
        <v>79</v>
      </c>
      <c r="MWA189" s="359"/>
      <c r="MWB189" s="359"/>
      <c r="MWC189" s="288"/>
      <c r="MWD189" s="288"/>
      <c r="MWE189" s="288"/>
      <c r="MWF189" s="289"/>
      <c r="MWG189" s="176" t="s">
        <v>86</v>
      </c>
      <c r="MWH189" s="359" t="s">
        <v>79</v>
      </c>
      <c r="MWI189" s="359"/>
      <c r="MWJ189" s="359"/>
      <c r="MWK189" s="288"/>
      <c r="MWL189" s="288"/>
      <c r="MWM189" s="288"/>
      <c r="MWN189" s="289"/>
      <c r="MWO189" s="176" t="s">
        <v>86</v>
      </c>
      <c r="MWP189" s="359" t="s">
        <v>79</v>
      </c>
      <c r="MWQ189" s="359"/>
      <c r="MWR189" s="359"/>
      <c r="MWS189" s="288"/>
      <c r="MWT189" s="288"/>
      <c r="MWU189" s="288"/>
      <c r="MWV189" s="289"/>
      <c r="MWW189" s="176" t="s">
        <v>86</v>
      </c>
      <c r="MWX189" s="359" t="s">
        <v>79</v>
      </c>
      <c r="MWY189" s="359"/>
      <c r="MWZ189" s="359"/>
      <c r="MXA189" s="288"/>
      <c r="MXB189" s="288"/>
      <c r="MXC189" s="288"/>
      <c r="MXD189" s="289"/>
      <c r="MXE189" s="176" t="s">
        <v>86</v>
      </c>
      <c r="MXF189" s="359" t="s">
        <v>79</v>
      </c>
      <c r="MXG189" s="359"/>
      <c r="MXH189" s="359"/>
      <c r="MXI189" s="288"/>
      <c r="MXJ189" s="288"/>
      <c r="MXK189" s="288"/>
      <c r="MXL189" s="289"/>
      <c r="MXM189" s="176" t="s">
        <v>86</v>
      </c>
      <c r="MXN189" s="359" t="s">
        <v>79</v>
      </c>
      <c r="MXO189" s="359"/>
      <c r="MXP189" s="359"/>
      <c r="MXQ189" s="288"/>
      <c r="MXR189" s="288"/>
      <c r="MXS189" s="288"/>
      <c r="MXT189" s="289"/>
      <c r="MXU189" s="176" t="s">
        <v>86</v>
      </c>
      <c r="MXV189" s="359" t="s">
        <v>79</v>
      </c>
      <c r="MXW189" s="359"/>
      <c r="MXX189" s="359"/>
      <c r="MXY189" s="288"/>
      <c r="MXZ189" s="288"/>
      <c r="MYA189" s="288"/>
      <c r="MYB189" s="289"/>
      <c r="MYC189" s="176" t="s">
        <v>86</v>
      </c>
      <c r="MYD189" s="359" t="s">
        <v>79</v>
      </c>
      <c r="MYE189" s="359"/>
      <c r="MYF189" s="359"/>
      <c r="MYG189" s="288"/>
      <c r="MYH189" s="288"/>
      <c r="MYI189" s="288"/>
      <c r="MYJ189" s="289"/>
      <c r="MYK189" s="176" t="s">
        <v>86</v>
      </c>
      <c r="MYL189" s="359" t="s">
        <v>79</v>
      </c>
      <c r="MYM189" s="359"/>
      <c r="MYN189" s="359"/>
      <c r="MYO189" s="288"/>
      <c r="MYP189" s="288"/>
      <c r="MYQ189" s="288"/>
      <c r="MYR189" s="289"/>
      <c r="MYS189" s="176" t="s">
        <v>86</v>
      </c>
      <c r="MYT189" s="359" t="s">
        <v>79</v>
      </c>
      <c r="MYU189" s="359"/>
      <c r="MYV189" s="359"/>
      <c r="MYW189" s="288"/>
      <c r="MYX189" s="288"/>
      <c r="MYY189" s="288"/>
      <c r="MYZ189" s="289"/>
      <c r="MZA189" s="176" t="s">
        <v>86</v>
      </c>
      <c r="MZB189" s="359" t="s">
        <v>79</v>
      </c>
      <c r="MZC189" s="359"/>
      <c r="MZD189" s="359"/>
      <c r="MZE189" s="288"/>
      <c r="MZF189" s="288"/>
      <c r="MZG189" s="288"/>
      <c r="MZH189" s="289"/>
      <c r="MZI189" s="176" t="s">
        <v>86</v>
      </c>
      <c r="MZJ189" s="359" t="s">
        <v>79</v>
      </c>
      <c r="MZK189" s="359"/>
      <c r="MZL189" s="359"/>
      <c r="MZM189" s="288"/>
      <c r="MZN189" s="288"/>
      <c r="MZO189" s="288"/>
      <c r="MZP189" s="289"/>
      <c r="MZQ189" s="176" t="s">
        <v>86</v>
      </c>
      <c r="MZR189" s="359" t="s">
        <v>79</v>
      </c>
      <c r="MZS189" s="359"/>
      <c r="MZT189" s="359"/>
      <c r="MZU189" s="288"/>
      <c r="MZV189" s="288"/>
      <c r="MZW189" s="288"/>
      <c r="MZX189" s="289"/>
      <c r="MZY189" s="176" t="s">
        <v>86</v>
      </c>
      <c r="MZZ189" s="359" t="s">
        <v>79</v>
      </c>
      <c r="NAA189" s="359"/>
      <c r="NAB189" s="359"/>
      <c r="NAC189" s="288"/>
      <c r="NAD189" s="288"/>
      <c r="NAE189" s="288"/>
      <c r="NAF189" s="289"/>
      <c r="NAG189" s="176" t="s">
        <v>86</v>
      </c>
      <c r="NAH189" s="359" t="s">
        <v>79</v>
      </c>
      <c r="NAI189" s="359"/>
      <c r="NAJ189" s="359"/>
      <c r="NAK189" s="288"/>
      <c r="NAL189" s="288"/>
      <c r="NAM189" s="288"/>
      <c r="NAN189" s="289"/>
      <c r="NAO189" s="176" t="s">
        <v>86</v>
      </c>
      <c r="NAP189" s="359" t="s">
        <v>79</v>
      </c>
      <c r="NAQ189" s="359"/>
      <c r="NAR189" s="359"/>
      <c r="NAS189" s="288"/>
      <c r="NAT189" s="288"/>
      <c r="NAU189" s="288"/>
      <c r="NAV189" s="289"/>
      <c r="NAW189" s="176" t="s">
        <v>86</v>
      </c>
      <c r="NAX189" s="359" t="s">
        <v>79</v>
      </c>
      <c r="NAY189" s="359"/>
      <c r="NAZ189" s="359"/>
      <c r="NBA189" s="288"/>
      <c r="NBB189" s="288"/>
      <c r="NBC189" s="288"/>
      <c r="NBD189" s="289"/>
      <c r="NBE189" s="176" t="s">
        <v>86</v>
      </c>
      <c r="NBF189" s="359" t="s">
        <v>79</v>
      </c>
      <c r="NBG189" s="359"/>
      <c r="NBH189" s="359"/>
      <c r="NBI189" s="288"/>
      <c r="NBJ189" s="288"/>
      <c r="NBK189" s="288"/>
      <c r="NBL189" s="289"/>
      <c r="NBM189" s="176" t="s">
        <v>86</v>
      </c>
      <c r="NBN189" s="359" t="s">
        <v>79</v>
      </c>
      <c r="NBO189" s="359"/>
      <c r="NBP189" s="359"/>
      <c r="NBQ189" s="288"/>
      <c r="NBR189" s="288"/>
      <c r="NBS189" s="288"/>
      <c r="NBT189" s="289"/>
      <c r="NBU189" s="176" t="s">
        <v>86</v>
      </c>
      <c r="NBV189" s="359" t="s">
        <v>79</v>
      </c>
      <c r="NBW189" s="359"/>
      <c r="NBX189" s="359"/>
      <c r="NBY189" s="288"/>
      <c r="NBZ189" s="288"/>
      <c r="NCA189" s="288"/>
      <c r="NCB189" s="289"/>
      <c r="NCC189" s="176" t="s">
        <v>86</v>
      </c>
      <c r="NCD189" s="359" t="s">
        <v>79</v>
      </c>
      <c r="NCE189" s="359"/>
      <c r="NCF189" s="359"/>
      <c r="NCG189" s="288"/>
      <c r="NCH189" s="288"/>
      <c r="NCI189" s="288"/>
      <c r="NCJ189" s="289"/>
      <c r="NCK189" s="176" t="s">
        <v>86</v>
      </c>
      <c r="NCL189" s="359" t="s">
        <v>79</v>
      </c>
      <c r="NCM189" s="359"/>
      <c r="NCN189" s="359"/>
      <c r="NCO189" s="288"/>
      <c r="NCP189" s="288"/>
      <c r="NCQ189" s="288"/>
      <c r="NCR189" s="289"/>
      <c r="NCS189" s="176" t="s">
        <v>86</v>
      </c>
      <c r="NCT189" s="359" t="s">
        <v>79</v>
      </c>
      <c r="NCU189" s="359"/>
      <c r="NCV189" s="359"/>
      <c r="NCW189" s="288"/>
      <c r="NCX189" s="288"/>
      <c r="NCY189" s="288"/>
      <c r="NCZ189" s="289"/>
      <c r="NDA189" s="176" t="s">
        <v>86</v>
      </c>
      <c r="NDB189" s="359" t="s">
        <v>79</v>
      </c>
      <c r="NDC189" s="359"/>
      <c r="NDD189" s="359"/>
      <c r="NDE189" s="288"/>
      <c r="NDF189" s="288"/>
      <c r="NDG189" s="288"/>
      <c r="NDH189" s="289"/>
      <c r="NDI189" s="176" t="s">
        <v>86</v>
      </c>
      <c r="NDJ189" s="359" t="s">
        <v>79</v>
      </c>
      <c r="NDK189" s="359"/>
      <c r="NDL189" s="359"/>
      <c r="NDM189" s="288"/>
      <c r="NDN189" s="288"/>
      <c r="NDO189" s="288"/>
      <c r="NDP189" s="289"/>
      <c r="NDQ189" s="176" t="s">
        <v>86</v>
      </c>
      <c r="NDR189" s="359" t="s">
        <v>79</v>
      </c>
      <c r="NDS189" s="359"/>
      <c r="NDT189" s="359"/>
      <c r="NDU189" s="288"/>
      <c r="NDV189" s="288"/>
      <c r="NDW189" s="288"/>
      <c r="NDX189" s="289"/>
      <c r="NDY189" s="176" t="s">
        <v>86</v>
      </c>
      <c r="NDZ189" s="359" t="s">
        <v>79</v>
      </c>
      <c r="NEA189" s="359"/>
      <c r="NEB189" s="359"/>
      <c r="NEC189" s="288"/>
      <c r="NED189" s="288"/>
      <c r="NEE189" s="288"/>
      <c r="NEF189" s="289"/>
      <c r="NEG189" s="176" t="s">
        <v>86</v>
      </c>
      <c r="NEH189" s="359" t="s">
        <v>79</v>
      </c>
      <c r="NEI189" s="359"/>
      <c r="NEJ189" s="359"/>
      <c r="NEK189" s="288"/>
      <c r="NEL189" s="288"/>
      <c r="NEM189" s="288"/>
      <c r="NEN189" s="289"/>
      <c r="NEO189" s="176" t="s">
        <v>86</v>
      </c>
      <c r="NEP189" s="359" t="s">
        <v>79</v>
      </c>
      <c r="NEQ189" s="359"/>
      <c r="NER189" s="359"/>
      <c r="NES189" s="288"/>
      <c r="NET189" s="288"/>
      <c r="NEU189" s="288"/>
      <c r="NEV189" s="289"/>
      <c r="NEW189" s="176" t="s">
        <v>86</v>
      </c>
      <c r="NEX189" s="359" t="s">
        <v>79</v>
      </c>
      <c r="NEY189" s="359"/>
      <c r="NEZ189" s="359"/>
      <c r="NFA189" s="288"/>
      <c r="NFB189" s="288"/>
      <c r="NFC189" s="288"/>
      <c r="NFD189" s="289"/>
      <c r="NFE189" s="176" t="s">
        <v>86</v>
      </c>
      <c r="NFF189" s="359" t="s">
        <v>79</v>
      </c>
      <c r="NFG189" s="359"/>
      <c r="NFH189" s="359"/>
      <c r="NFI189" s="288"/>
      <c r="NFJ189" s="288"/>
      <c r="NFK189" s="288"/>
      <c r="NFL189" s="289"/>
      <c r="NFM189" s="176" t="s">
        <v>86</v>
      </c>
      <c r="NFN189" s="359" t="s">
        <v>79</v>
      </c>
      <c r="NFO189" s="359"/>
      <c r="NFP189" s="359"/>
      <c r="NFQ189" s="288"/>
      <c r="NFR189" s="288"/>
      <c r="NFS189" s="288"/>
      <c r="NFT189" s="289"/>
      <c r="NFU189" s="176" t="s">
        <v>86</v>
      </c>
      <c r="NFV189" s="359" t="s">
        <v>79</v>
      </c>
      <c r="NFW189" s="359"/>
      <c r="NFX189" s="359"/>
      <c r="NFY189" s="288"/>
      <c r="NFZ189" s="288"/>
      <c r="NGA189" s="288"/>
      <c r="NGB189" s="289"/>
      <c r="NGC189" s="176" t="s">
        <v>86</v>
      </c>
      <c r="NGD189" s="359" t="s">
        <v>79</v>
      </c>
      <c r="NGE189" s="359"/>
      <c r="NGF189" s="359"/>
      <c r="NGG189" s="288"/>
      <c r="NGH189" s="288"/>
      <c r="NGI189" s="288"/>
      <c r="NGJ189" s="289"/>
      <c r="NGK189" s="176" t="s">
        <v>86</v>
      </c>
      <c r="NGL189" s="359" t="s">
        <v>79</v>
      </c>
      <c r="NGM189" s="359"/>
      <c r="NGN189" s="359"/>
      <c r="NGO189" s="288"/>
      <c r="NGP189" s="288"/>
      <c r="NGQ189" s="288"/>
      <c r="NGR189" s="289"/>
      <c r="NGS189" s="176" t="s">
        <v>86</v>
      </c>
      <c r="NGT189" s="359" t="s">
        <v>79</v>
      </c>
      <c r="NGU189" s="359"/>
      <c r="NGV189" s="359"/>
      <c r="NGW189" s="288"/>
      <c r="NGX189" s="288"/>
      <c r="NGY189" s="288"/>
      <c r="NGZ189" s="289"/>
      <c r="NHA189" s="176" t="s">
        <v>86</v>
      </c>
      <c r="NHB189" s="359" t="s">
        <v>79</v>
      </c>
      <c r="NHC189" s="359"/>
      <c r="NHD189" s="359"/>
      <c r="NHE189" s="288"/>
      <c r="NHF189" s="288"/>
      <c r="NHG189" s="288"/>
      <c r="NHH189" s="289"/>
      <c r="NHI189" s="176" t="s">
        <v>86</v>
      </c>
      <c r="NHJ189" s="359" t="s">
        <v>79</v>
      </c>
      <c r="NHK189" s="359"/>
      <c r="NHL189" s="359"/>
      <c r="NHM189" s="288"/>
      <c r="NHN189" s="288"/>
      <c r="NHO189" s="288"/>
      <c r="NHP189" s="289"/>
      <c r="NHQ189" s="176" t="s">
        <v>86</v>
      </c>
      <c r="NHR189" s="359" t="s">
        <v>79</v>
      </c>
      <c r="NHS189" s="359"/>
      <c r="NHT189" s="359"/>
      <c r="NHU189" s="288"/>
      <c r="NHV189" s="288"/>
      <c r="NHW189" s="288"/>
      <c r="NHX189" s="289"/>
      <c r="NHY189" s="176" t="s">
        <v>86</v>
      </c>
      <c r="NHZ189" s="359" t="s">
        <v>79</v>
      </c>
      <c r="NIA189" s="359"/>
      <c r="NIB189" s="359"/>
      <c r="NIC189" s="288"/>
      <c r="NID189" s="288"/>
      <c r="NIE189" s="288"/>
      <c r="NIF189" s="289"/>
      <c r="NIG189" s="176" t="s">
        <v>86</v>
      </c>
      <c r="NIH189" s="359" t="s">
        <v>79</v>
      </c>
      <c r="NII189" s="359"/>
      <c r="NIJ189" s="359"/>
      <c r="NIK189" s="288"/>
      <c r="NIL189" s="288"/>
      <c r="NIM189" s="288"/>
      <c r="NIN189" s="289"/>
      <c r="NIO189" s="176" t="s">
        <v>86</v>
      </c>
      <c r="NIP189" s="359" t="s">
        <v>79</v>
      </c>
      <c r="NIQ189" s="359"/>
      <c r="NIR189" s="359"/>
      <c r="NIS189" s="288"/>
      <c r="NIT189" s="288"/>
      <c r="NIU189" s="288"/>
      <c r="NIV189" s="289"/>
      <c r="NIW189" s="176" t="s">
        <v>86</v>
      </c>
      <c r="NIX189" s="359" t="s">
        <v>79</v>
      </c>
      <c r="NIY189" s="359"/>
      <c r="NIZ189" s="359"/>
      <c r="NJA189" s="288"/>
      <c r="NJB189" s="288"/>
      <c r="NJC189" s="288"/>
      <c r="NJD189" s="289"/>
      <c r="NJE189" s="176" t="s">
        <v>86</v>
      </c>
      <c r="NJF189" s="359" t="s">
        <v>79</v>
      </c>
      <c r="NJG189" s="359"/>
      <c r="NJH189" s="359"/>
      <c r="NJI189" s="288"/>
      <c r="NJJ189" s="288"/>
      <c r="NJK189" s="288"/>
      <c r="NJL189" s="289"/>
      <c r="NJM189" s="176" t="s">
        <v>86</v>
      </c>
      <c r="NJN189" s="359" t="s">
        <v>79</v>
      </c>
      <c r="NJO189" s="359"/>
      <c r="NJP189" s="359"/>
      <c r="NJQ189" s="288"/>
      <c r="NJR189" s="288"/>
      <c r="NJS189" s="288"/>
      <c r="NJT189" s="289"/>
      <c r="NJU189" s="176" t="s">
        <v>86</v>
      </c>
      <c r="NJV189" s="359" t="s">
        <v>79</v>
      </c>
      <c r="NJW189" s="359"/>
      <c r="NJX189" s="359"/>
      <c r="NJY189" s="288"/>
      <c r="NJZ189" s="288"/>
      <c r="NKA189" s="288"/>
      <c r="NKB189" s="289"/>
      <c r="NKC189" s="176" t="s">
        <v>86</v>
      </c>
      <c r="NKD189" s="359" t="s">
        <v>79</v>
      </c>
      <c r="NKE189" s="359"/>
      <c r="NKF189" s="359"/>
      <c r="NKG189" s="288"/>
      <c r="NKH189" s="288"/>
      <c r="NKI189" s="288"/>
      <c r="NKJ189" s="289"/>
      <c r="NKK189" s="176" t="s">
        <v>86</v>
      </c>
      <c r="NKL189" s="359" t="s">
        <v>79</v>
      </c>
      <c r="NKM189" s="359"/>
      <c r="NKN189" s="359"/>
      <c r="NKO189" s="288"/>
      <c r="NKP189" s="288"/>
      <c r="NKQ189" s="288"/>
      <c r="NKR189" s="289"/>
      <c r="NKS189" s="176" t="s">
        <v>86</v>
      </c>
      <c r="NKT189" s="359" t="s">
        <v>79</v>
      </c>
      <c r="NKU189" s="359"/>
      <c r="NKV189" s="359"/>
      <c r="NKW189" s="288"/>
      <c r="NKX189" s="288"/>
      <c r="NKY189" s="288"/>
      <c r="NKZ189" s="289"/>
      <c r="NLA189" s="176" t="s">
        <v>86</v>
      </c>
      <c r="NLB189" s="359" t="s">
        <v>79</v>
      </c>
      <c r="NLC189" s="359"/>
      <c r="NLD189" s="359"/>
      <c r="NLE189" s="288"/>
      <c r="NLF189" s="288"/>
      <c r="NLG189" s="288"/>
      <c r="NLH189" s="289"/>
      <c r="NLI189" s="176" t="s">
        <v>86</v>
      </c>
      <c r="NLJ189" s="359" t="s">
        <v>79</v>
      </c>
      <c r="NLK189" s="359"/>
      <c r="NLL189" s="359"/>
      <c r="NLM189" s="288"/>
      <c r="NLN189" s="288"/>
      <c r="NLO189" s="288"/>
      <c r="NLP189" s="289"/>
      <c r="NLQ189" s="176" t="s">
        <v>86</v>
      </c>
      <c r="NLR189" s="359" t="s">
        <v>79</v>
      </c>
      <c r="NLS189" s="359"/>
      <c r="NLT189" s="359"/>
      <c r="NLU189" s="288"/>
      <c r="NLV189" s="288"/>
      <c r="NLW189" s="288"/>
      <c r="NLX189" s="289"/>
      <c r="NLY189" s="176" t="s">
        <v>86</v>
      </c>
      <c r="NLZ189" s="359" t="s">
        <v>79</v>
      </c>
      <c r="NMA189" s="359"/>
      <c r="NMB189" s="359"/>
      <c r="NMC189" s="288"/>
      <c r="NMD189" s="288"/>
      <c r="NME189" s="288"/>
      <c r="NMF189" s="289"/>
      <c r="NMG189" s="176" t="s">
        <v>86</v>
      </c>
      <c r="NMH189" s="359" t="s">
        <v>79</v>
      </c>
      <c r="NMI189" s="359"/>
      <c r="NMJ189" s="359"/>
      <c r="NMK189" s="288"/>
      <c r="NML189" s="288"/>
      <c r="NMM189" s="288"/>
      <c r="NMN189" s="289"/>
      <c r="NMO189" s="176" t="s">
        <v>86</v>
      </c>
      <c r="NMP189" s="359" t="s">
        <v>79</v>
      </c>
      <c r="NMQ189" s="359"/>
      <c r="NMR189" s="359"/>
      <c r="NMS189" s="288"/>
      <c r="NMT189" s="288"/>
      <c r="NMU189" s="288"/>
      <c r="NMV189" s="289"/>
      <c r="NMW189" s="176" t="s">
        <v>86</v>
      </c>
      <c r="NMX189" s="359" t="s">
        <v>79</v>
      </c>
      <c r="NMY189" s="359"/>
      <c r="NMZ189" s="359"/>
      <c r="NNA189" s="288"/>
      <c r="NNB189" s="288"/>
      <c r="NNC189" s="288"/>
      <c r="NND189" s="289"/>
      <c r="NNE189" s="176" t="s">
        <v>86</v>
      </c>
      <c r="NNF189" s="359" t="s">
        <v>79</v>
      </c>
      <c r="NNG189" s="359"/>
      <c r="NNH189" s="359"/>
      <c r="NNI189" s="288"/>
      <c r="NNJ189" s="288"/>
      <c r="NNK189" s="288"/>
      <c r="NNL189" s="289"/>
      <c r="NNM189" s="176" t="s">
        <v>86</v>
      </c>
      <c r="NNN189" s="359" t="s">
        <v>79</v>
      </c>
      <c r="NNO189" s="359"/>
      <c r="NNP189" s="359"/>
      <c r="NNQ189" s="288"/>
      <c r="NNR189" s="288"/>
      <c r="NNS189" s="288"/>
      <c r="NNT189" s="289"/>
      <c r="NNU189" s="176" t="s">
        <v>86</v>
      </c>
      <c r="NNV189" s="359" t="s">
        <v>79</v>
      </c>
      <c r="NNW189" s="359"/>
      <c r="NNX189" s="359"/>
      <c r="NNY189" s="288"/>
      <c r="NNZ189" s="288"/>
      <c r="NOA189" s="288"/>
      <c r="NOB189" s="289"/>
      <c r="NOC189" s="176" t="s">
        <v>86</v>
      </c>
      <c r="NOD189" s="359" t="s">
        <v>79</v>
      </c>
      <c r="NOE189" s="359"/>
      <c r="NOF189" s="359"/>
      <c r="NOG189" s="288"/>
      <c r="NOH189" s="288"/>
      <c r="NOI189" s="288"/>
      <c r="NOJ189" s="289"/>
      <c r="NOK189" s="176" t="s">
        <v>86</v>
      </c>
      <c r="NOL189" s="359" t="s">
        <v>79</v>
      </c>
      <c r="NOM189" s="359"/>
      <c r="NON189" s="359"/>
      <c r="NOO189" s="288"/>
      <c r="NOP189" s="288"/>
      <c r="NOQ189" s="288"/>
      <c r="NOR189" s="289"/>
      <c r="NOS189" s="176" t="s">
        <v>86</v>
      </c>
      <c r="NOT189" s="359" t="s">
        <v>79</v>
      </c>
      <c r="NOU189" s="359"/>
      <c r="NOV189" s="359"/>
      <c r="NOW189" s="288"/>
      <c r="NOX189" s="288"/>
      <c r="NOY189" s="288"/>
      <c r="NOZ189" s="289"/>
      <c r="NPA189" s="176" t="s">
        <v>86</v>
      </c>
      <c r="NPB189" s="359" t="s">
        <v>79</v>
      </c>
      <c r="NPC189" s="359"/>
      <c r="NPD189" s="359"/>
      <c r="NPE189" s="288"/>
      <c r="NPF189" s="288"/>
      <c r="NPG189" s="288"/>
      <c r="NPH189" s="289"/>
      <c r="NPI189" s="176" t="s">
        <v>86</v>
      </c>
      <c r="NPJ189" s="359" t="s">
        <v>79</v>
      </c>
      <c r="NPK189" s="359"/>
      <c r="NPL189" s="359"/>
      <c r="NPM189" s="288"/>
      <c r="NPN189" s="288"/>
      <c r="NPO189" s="288"/>
      <c r="NPP189" s="289"/>
      <c r="NPQ189" s="176" t="s">
        <v>86</v>
      </c>
      <c r="NPR189" s="359" t="s">
        <v>79</v>
      </c>
      <c r="NPS189" s="359"/>
      <c r="NPT189" s="359"/>
      <c r="NPU189" s="288"/>
      <c r="NPV189" s="288"/>
      <c r="NPW189" s="288"/>
      <c r="NPX189" s="289"/>
      <c r="NPY189" s="176" t="s">
        <v>86</v>
      </c>
      <c r="NPZ189" s="359" t="s">
        <v>79</v>
      </c>
      <c r="NQA189" s="359"/>
      <c r="NQB189" s="359"/>
      <c r="NQC189" s="288"/>
      <c r="NQD189" s="288"/>
      <c r="NQE189" s="288"/>
      <c r="NQF189" s="289"/>
      <c r="NQG189" s="176" t="s">
        <v>86</v>
      </c>
      <c r="NQH189" s="359" t="s">
        <v>79</v>
      </c>
      <c r="NQI189" s="359"/>
      <c r="NQJ189" s="359"/>
      <c r="NQK189" s="288"/>
      <c r="NQL189" s="288"/>
      <c r="NQM189" s="288"/>
      <c r="NQN189" s="289"/>
      <c r="NQO189" s="176" t="s">
        <v>86</v>
      </c>
      <c r="NQP189" s="359" t="s">
        <v>79</v>
      </c>
      <c r="NQQ189" s="359"/>
      <c r="NQR189" s="359"/>
      <c r="NQS189" s="288"/>
      <c r="NQT189" s="288"/>
      <c r="NQU189" s="288"/>
      <c r="NQV189" s="289"/>
      <c r="NQW189" s="176" t="s">
        <v>86</v>
      </c>
      <c r="NQX189" s="359" t="s">
        <v>79</v>
      </c>
      <c r="NQY189" s="359"/>
      <c r="NQZ189" s="359"/>
      <c r="NRA189" s="288"/>
      <c r="NRB189" s="288"/>
      <c r="NRC189" s="288"/>
      <c r="NRD189" s="289"/>
      <c r="NRE189" s="176" t="s">
        <v>86</v>
      </c>
      <c r="NRF189" s="359" t="s">
        <v>79</v>
      </c>
      <c r="NRG189" s="359"/>
      <c r="NRH189" s="359"/>
      <c r="NRI189" s="288"/>
      <c r="NRJ189" s="288"/>
      <c r="NRK189" s="288"/>
      <c r="NRL189" s="289"/>
      <c r="NRM189" s="176" t="s">
        <v>86</v>
      </c>
      <c r="NRN189" s="359" t="s">
        <v>79</v>
      </c>
      <c r="NRO189" s="359"/>
      <c r="NRP189" s="359"/>
      <c r="NRQ189" s="288"/>
      <c r="NRR189" s="288"/>
      <c r="NRS189" s="288"/>
      <c r="NRT189" s="289"/>
      <c r="NRU189" s="176" t="s">
        <v>86</v>
      </c>
      <c r="NRV189" s="359" t="s">
        <v>79</v>
      </c>
      <c r="NRW189" s="359"/>
      <c r="NRX189" s="359"/>
      <c r="NRY189" s="288"/>
      <c r="NRZ189" s="288"/>
      <c r="NSA189" s="288"/>
      <c r="NSB189" s="289"/>
      <c r="NSC189" s="176" t="s">
        <v>86</v>
      </c>
      <c r="NSD189" s="359" t="s">
        <v>79</v>
      </c>
      <c r="NSE189" s="359"/>
      <c r="NSF189" s="359"/>
      <c r="NSG189" s="288"/>
      <c r="NSH189" s="288"/>
      <c r="NSI189" s="288"/>
      <c r="NSJ189" s="289"/>
      <c r="NSK189" s="176" t="s">
        <v>86</v>
      </c>
      <c r="NSL189" s="359" t="s">
        <v>79</v>
      </c>
      <c r="NSM189" s="359"/>
      <c r="NSN189" s="359"/>
      <c r="NSO189" s="288"/>
      <c r="NSP189" s="288"/>
      <c r="NSQ189" s="288"/>
      <c r="NSR189" s="289"/>
      <c r="NSS189" s="176" t="s">
        <v>86</v>
      </c>
      <c r="NST189" s="359" t="s">
        <v>79</v>
      </c>
      <c r="NSU189" s="359"/>
      <c r="NSV189" s="359"/>
      <c r="NSW189" s="288"/>
      <c r="NSX189" s="288"/>
      <c r="NSY189" s="288"/>
      <c r="NSZ189" s="289"/>
      <c r="NTA189" s="176" t="s">
        <v>86</v>
      </c>
      <c r="NTB189" s="359" t="s">
        <v>79</v>
      </c>
      <c r="NTC189" s="359"/>
      <c r="NTD189" s="359"/>
      <c r="NTE189" s="288"/>
      <c r="NTF189" s="288"/>
      <c r="NTG189" s="288"/>
      <c r="NTH189" s="289"/>
      <c r="NTI189" s="176" t="s">
        <v>86</v>
      </c>
      <c r="NTJ189" s="359" t="s">
        <v>79</v>
      </c>
      <c r="NTK189" s="359"/>
      <c r="NTL189" s="359"/>
      <c r="NTM189" s="288"/>
      <c r="NTN189" s="288"/>
      <c r="NTO189" s="288"/>
      <c r="NTP189" s="289"/>
      <c r="NTQ189" s="176" t="s">
        <v>86</v>
      </c>
      <c r="NTR189" s="359" t="s">
        <v>79</v>
      </c>
      <c r="NTS189" s="359"/>
      <c r="NTT189" s="359"/>
      <c r="NTU189" s="288"/>
      <c r="NTV189" s="288"/>
      <c r="NTW189" s="288"/>
      <c r="NTX189" s="289"/>
      <c r="NTY189" s="176" t="s">
        <v>86</v>
      </c>
      <c r="NTZ189" s="359" t="s">
        <v>79</v>
      </c>
      <c r="NUA189" s="359"/>
      <c r="NUB189" s="359"/>
      <c r="NUC189" s="288"/>
      <c r="NUD189" s="288"/>
      <c r="NUE189" s="288"/>
      <c r="NUF189" s="289"/>
      <c r="NUG189" s="176" t="s">
        <v>86</v>
      </c>
      <c r="NUH189" s="359" t="s">
        <v>79</v>
      </c>
      <c r="NUI189" s="359"/>
      <c r="NUJ189" s="359"/>
      <c r="NUK189" s="288"/>
      <c r="NUL189" s="288"/>
      <c r="NUM189" s="288"/>
      <c r="NUN189" s="289"/>
      <c r="NUO189" s="176" t="s">
        <v>86</v>
      </c>
      <c r="NUP189" s="359" t="s">
        <v>79</v>
      </c>
      <c r="NUQ189" s="359"/>
      <c r="NUR189" s="359"/>
      <c r="NUS189" s="288"/>
      <c r="NUT189" s="288"/>
      <c r="NUU189" s="288"/>
      <c r="NUV189" s="289"/>
      <c r="NUW189" s="176" t="s">
        <v>86</v>
      </c>
      <c r="NUX189" s="359" t="s">
        <v>79</v>
      </c>
      <c r="NUY189" s="359"/>
      <c r="NUZ189" s="359"/>
      <c r="NVA189" s="288"/>
      <c r="NVB189" s="288"/>
      <c r="NVC189" s="288"/>
      <c r="NVD189" s="289"/>
      <c r="NVE189" s="176" t="s">
        <v>86</v>
      </c>
      <c r="NVF189" s="359" t="s">
        <v>79</v>
      </c>
      <c r="NVG189" s="359"/>
      <c r="NVH189" s="359"/>
      <c r="NVI189" s="288"/>
      <c r="NVJ189" s="288"/>
      <c r="NVK189" s="288"/>
      <c r="NVL189" s="289"/>
      <c r="NVM189" s="176" t="s">
        <v>86</v>
      </c>
      <c r="NVN189" s="359" t="s">
        <v>79</v>
      </c>
      <c r="NVO189" s="359"/>
      <c r="NVP189" s="359"/>
      <c r="NVQ189" s="288"/>
      <c r="NVR189" s="288"/>
      <c r="NVS189" s="288"/>
      <c r="NVT189" s="289"/>
      <c r="NVU189" s="176" t="s">
        <v>86</v>
      </c>
      <c r="NVV189" s="359" t="s">
        <v>79</v>
      </c>
      <c r="NVW189" s="359"/>
      <c r="NVX189" s="359"/>
      <c r="NVY189" s="288"/>
      <c r="NVZ189" s="288"/>
      <c r="NWA189" s="288"/>
      <c r="NWB189" s="289"/>
      <c r="NWC189" s="176" t="s">
        <v>86</v>
      </c>
      <c r="NWD189" s="359" t="s">
        <v>79</v>
      </c>
      <c r="NWE189" s="359"/>
      <c r="NWF189" s="359"/>
      <c r="NWG189" s="288"/>
      <c r="NWH189" s="288"/>
      <c r="NWI189" s="288"/>
      <c r="NWJ189" s="289"/>
      <c r="NWK189" s="176" t="s">
        <v>86</v>
      </c>
      <c r="NWL189" s="359" t="s">
        <v>79</v>
      </c>
      <c r="NWM189" s="359"/>
      <c r="NWN189" s="359"/>
      <c r="NWO189" s="288"/>
      <c r="NWP189" s="288"/>
      <c r="NWQ189" s="288"/>
      <c r="NWR189" s="289"/>
      <c r="NWS189" s="176" t="s">
        <v>86</v>
      </c>
      <c r="NWT189" s="359" t="s">
        <v>79</v>
      </c>
      <c r="NWU189" s="359"/>
      <c r="NWV189" s="359"/>
      <c r="NWW189" s="288"/>
      <c r="NWX189" s="288"/>
      <c r="NWY189" s="288"/>
      <c r="NWZ189" s="289"/>
      <c r="NXA189" s="176" t="s">
        <v>86</v>
      </c>
      <c r="NXB189" s="359" t="s">
        <v>79</v>
      </c>
      <c r="NXC189" s="359"/>
      <c r="NXD189" s="359"/>
      <c r="NXE189" s="288"/>
      <c r="NXF189" s="288"/>
      <c r="NXG189" s="288"/>
      <c r="NXH189" s="289"/>
      <c r="NXI189" s="176" t="s">
        <v>86</v>
      </c>
      <c r="NXJ189" s="359" t="s">
        <v>79</v>
      </c>
      <c r="NXK189" s="359"/>
      <c r="NXL189" s="359"/>
      <c r="NXM189" s="288"/>
      <c r="NXN189" s="288"/>
      <c r="NXO189" s="288"/>
      <c r="NXP189" s="289"/>
      <c r="NXQ189" s="176" t="s">
        <v>86</v>
      </c>
      <c r="NXR189" s="359" t="s">
        <v>79</v>
      </c>
      <c r="NXS189" s="359"/>
      <c r="NXT189" s="359"/>
      <c r="NXU189" s="288"/>
      <c r="NXV189" s="288"/>
      <c r="NXW189" s="288"/>
      <c r="NXX189" s="289"/>
      <c r="NXY189" s="176" t="s">
        <v>86</v>
      </c>
      <c r="NXZ189" s="359" t="s">
        <v>79</v>
      </c>
      <c r="NYA189" s="359"/>
      <c r="NYB189" s="359"/>
      <c r="NYC189" s="288"/>
      <c r="NYD189" s="288"/>
      <c r="NYE189" s="288"/>
      <c r="NYF189" s="289"/>
      <c r="NYG189" s="176" t="s">
        <v>86</v>
      </c>
      <c r="NYH189" s="359" t="s">
        <v>79</v>
      </c>
      <c r="NYI189" s="359"/>
      <c r="NYJ189" s="359"/>
      <c r="NYK189" s="288"/>
      <c r="NYL189" s="288"/>
      <c r="NYM189" s="288"/>
      <c r="NYN189" s="289"/>
      <c r="NYO189" s="176" t="s">
        <v>86</v>
      </c>
      <c r="NYP189" s="359" t="s">
        <v>79</v>
      </c>
      <c r="NYQ189" s="359"/>
      <c r="NYR189" s="359"/>
      <c r="NYS189" s="288"/>
      <c r="NYT189" s="288"/>
      <c r="NYU189" s="288"/>
      <c r="NYV189" s="289"/>
      <c r="NYW189" s="176" t="s">
        <v>86</v>
      </c>
      <c r="NYX189" s="359" t="s">
        <v>79</v>
      </c>
      <c r="NYY189" s="359"/>
      <c r="NYZ189" s="359"/>
      <c r="NZA189" s="288"/>
      <c r="NZB189" s="288"/>
      <c r="NZC189" s="288"/>
      <c r="NZD189" s="289"/>
      <c r="NZE189" s="176" t="s">
        <v>86</v>
      </c>
      <c r="NZF189" s="359" t="s">
        <v>79</v>
      </c>
      <c r="NZG189" s="359"/>
      <c r="NZH189" s="359"/>
      <c r="NZI189" s="288"/>
      <c r="NZJ189" s="288"/>
      <c r="NZK189" s="288"/>
      <c r="NZL189" s="289"/>
      <c r="NZM189" s="176" t="s">
        <v>86</v>
      </c>
      <c r="NZN189" s="359" t="s">
        <v>79</v>
      </c>
      <c r="NZO189" s="359"/>
      <c r="NZP189" s="359"/>
      <c r="NZQ189" s="288"/>
      <c r="NZR189" s="288"/>
      <c r="NZS189" s="288"/>
      <c r="NZT189" s="289"/>
      <c r="NZU189" s="176" t="s">
        <v>86</v>
      </c>
      <c r="NZV189" s="359" t="s">
        <v>79</v>
      </c>
      <c r="NZW189" s="359"/>
      <c r="NZX189" s="359"/>
      <c r="NZY189" s="288"/>
      <c r="NZZ189" s="288"/>
      <c r="OAA189" s="288"/>
      <c r="OAB189" s="289"/>
      <c r="OAC189" s="176" t="s">
        <v>86</v>
      </c>
      <c r="OAD189" s="359" t="s">
        <v>79</v>
      </c>
      <c r="OAE189" s="359"/>
      <c r="OAF189" s="359"/>
      <c r="OAG189" s="288"/>
      <c r="OAH189" s="288"/>
      <c r="OAI189" s="288"/>
      <c r="OAJ189" s="289"/>
      <c r="OAK189" s="176" t="s">
        <v>86</v>
      </c>
      <c r="OAL189" s="359" t="s">
        <v>79</v>
      </c>
      <c r="OAM189" s="359"/>
      <c r="OAN189" s="359"/>
      <c r="OAO189" s="288"/>
      <c r="OAP189" s="288"/>
      <c r="OAQ189" s="288"/>
      <c r="OAR189" s="289"/>
      <c r="OAS189" s="176" t="s">
        <v>86</v>
      </c>
      <c r="OAT189" s="359" t="s">
        <v>79</v>
      </c>
      <c r="OAU189" s="359"/>
      <c r="OAV189" s="359"/>
      <c r="OAW189" s="288"/>
      <c r="OAX189" s="288"/>
      <c r="OAY189" s="288"/>
      <c r="OAZ189" s="289"/>
      <c r="OBA189" s="176" t="s">
        <v>86</v>
      </c>
      <c r="OBB189" s="359" t="s">
        <v>79</v>
      </c>
      <c r="OBC189" s="359"/>
      <c r="OBD189" s="359"/>
      <c r="OBE189" s="288"/>
      <c r="OBF189" s="288"/>
      <c r="OBG189" s="288"/>
      <c r="OBH189" s="289"/>
      <c r="OBI189" s="176" t="s">
        <v>86</v>
      </c>
      <c r="OBJ189" s="359" t="s">
        <v>79</v>
      </c>
      <c r="OBK189" s="359"/>
      <c r="OBL189" s="359"/>
      <c r="OBM189" s="288"/>
      <c r="OBN189" s="288"/>
      <c r="OBO189" s="288"/>
      <c r="OBP189" s="289"/>
      <c r="OBQ189" s="176" t="s">
        <v>86</v>
      </c>
      <c r="OBR189" s="359" t="s">
        <v>79</v>
      </c>
      <c r="OBS189" s="359"/>
      <c r="OBT189" s="359"/>
      <c r="OBU189" s="288"/>
      <c r="OBV189" s="288"/>
      <c r="OBW189" s="288"/>
      <c r="OBX189" s="289"/>
      <c r="OBY189" s="176" t="s">
        <v>86</v>
      </c>
      <c r="OBZ189" s="359" t="s">
        <v>79</v>
      </c>
      <c r="OCA189" s="359"/>
      <c r="OCB189" s="359"/>
      <c r="OCC189" s="288"/>
      <c r="OCD189" s="288"/>
      <c r="OCE189" s="288"/>
      <c r="OCF189" s="289"/>
      <c r="OCG189" s="176" t="s">
        <v>86</v>
      </c>
      <c r="OCH189" s="359" t="s">
        <v>79</v>
      </c>
      <c r="OCI189" s="359"/>
      <c r="OCJ189" s="359"/>
      <c r="OCK189" s="288"/>
      <c r="OCL189" s="288"/>
      <c r="OCM189" s="288"/>
      <c r="OCN189" s="289"/>
      <c r="OCO189" s="176" t="s">
        <v>86</v>
      </c>
      <c r="OCP189" s="359" t="s">
        <v>79</v>
      </c>
      <c r="OCQ189" s="359"/>
      <c r="OCR189" s="359"/>
      <c r="OCS189" s="288"/>
      <c r="OCT189" s="288"/>
      <c r="OCU189" s="288"/>
      <c r="OCV189" s="289"/>
      <c r="OCW189" s="176" t="s">
        <v>86</v>
      </c>
      <c r="OCX189" s="359" t="s">
        <v>79</v>
      </c>
      <c r="OCY189" s="359"/>
      <c r="OCZ189" s="359"/>
      <c r="ODA189" s="288"/>
      <c r="ODB189" s="288"/>
      <c r="ODC189" s="288"/>
      <c r="ODD189" s="289"/>
      <c r="ODE189" s="176" t="s">
        <v>86</v>
      </c>
      <c r="ODF189" s="359" t="s">
        <v>79</v>
      </c>
      <c r="ODG189" s="359"/>
      <c r="ODH189" s="359"/>
      <c r="ODI189" s="288"/>
      <c r="ODJ189" s="288"/>
      <c r="ODK189" s="288"/>
      <c r="ODL189" s="289"/>
      <c r="ODM189" s="176" t="s">
        <v>86</v>
      </c>
      <c r="ODN189" s="359" t="s">
        <v>79</v>
      </c>
      <c r="ODO189" s="359"/>
      <c r="ODP189" s="359"/>
      <c r="ODQ189" s="288"/>
      <c r="ODR189" s="288"/>
      <c r="ODS189" s="288"/>
      <c r="ODT189" s="289"/>
      <c r="ODU189" s="176" t="s">
        <v>86</v>
      </c>
      <c r="ODV189" s="359" t="s">
        <v>79</v>
      </c>
      <c r="ODW189" s="359"/>
      <c r="ODX189" s="359"/>
      <c r="ODY189" s="288"/>
      <c r="ODZ189" s="288"/>
      <c r="OEA189" s="288"/>
      <c r="OEB189" s="289"/>
      <c r="OEC189" s="176" t="s">
        <v>86</v>
      </c>
      <c r="OED189" s="359" t="s">
        <v>79</v>
      </c>
      <c r="OEE189" s="359"/>
      <c r="OEF189" s="359"/>
      <c r="OEG189" s="288"/>
      <c r="OEH189" s="288"/>
      <c r="OEI189" s="288"/>
      <c r="OEJ189" s="289"/>
      <c r="OEK189" s="176" t="s">
        <v>86</v>
      </c>
      <c r="OEL189" s="359" t="s">
        <v>79</v>
      </c>
      <c r="OEM189" s="359"/>
      <c r="OEN189" s="359"/>
      <c r="OEO189" s="288"/>
      <c r="OEP189" s="288"/>
      <c r="OEQ189" s="288"/>
      <c r="OER189" s="289"/>
      <c r="OES189" s="176" t="s">
        <v>86</v>
      </c>
      <c r="OET189" s="359" t="s">
        <v>79</v>
      </c>
      <c r="OEU189" s="359"/>
      <c r="OEV189" s="359"/>
      <c r="OEW189" s="288"/>
      <c r="OEX189" s="288"/>
      <c r="OEY189" s="288"/>
      <c r="OEZ189" s="289"/>
      <c r="OFA189" s="176" t="s">
        <v>86</v>
      </c>
      <c r="OFB189" s="359" t="s">
        <v>79</v>
      </c>
      <c r="OFC189" s="359"/>
      <c r="OFD189" s="359"/>
      <c r="OFE189" s="288"/>
      <c r="OFF189" s="288"/>
      <c r="OFG189" s="288"/>
      <c r="OFH189" s="289"/>
      <c r="OFI189" s="176" t="s">
        <v>86</v>
      </c>
      <c r="OFJ189" s="359" t="s">
        <v>79</v>
      </c>
      <c r="OFK189" s="359"/>
      <c r="OFL189" s="359"/>
      <c r="OFM189" s="288"/>
      <c r="OFN189" s="288"/>
      <c r="OFO189" s="288"/>
      <c r="OFP189" s="289"/>
      <c r="OFQ189" s="176" t="s">
        <v>86</v>
      </c>
      <c r="OFR189" s="359" t="s">
        <v>79</v>
      </c>
      <c r="OFS189" s="359"/>
      <c r="OFT189" s="359"/>
      <c r="OFU189" s="288"/>
      <c r="OFV189" s="288"/>
      <c r="OFW189" s="288"/>
      <c r="OFX189" s="289"/>
      <c r="OFY189" s="176" t="s">
        <v>86</v>
      </c>
      <c r="OFZ189" s="359" t="s">
        <v>79</v>
      </c>
      <c r="OGA189" s="359"/>
      <c r="OGB189" s="359"/>
      <c r="OGC189" s="288"/>
      <c r="OGD189" s="288"/>
      <c r="OGE189" s="288"/>
      <c r="OGF189" s="289"/>
      <c r="OGG189" s="176" t="s">
        <v>86</v>
      </c>
      <c r="OGH189" s="359" t="s">
        <v>79</v>
      </c>
      <c r="OGI189" s="359"/>
      <c r="OGJ189" s="359"/>
      <c r="OGK189" s="288"/>
      <c r="OGL189" s="288"/>
      <c r="OGM189" s="288"/>
      <c r="OGN189" s="289"/>
      <c r="OGO189" s="176" t="s">
        <v>86</v>
      </c>
      <c r="OGP189" s="359" t="s">
        <v>79</v>
      </c>
      <c r="OGQ189" s="359"/>
      <c r="OGR189" s="359"/>
      <c r="OGS189" s="288"/>
      <c r="OGT189" s="288"/>
      <c r="OGU189" s="288"/>
      <c r="OGV189" s="289"/>
      <c r="OGW189" s="176" t="s">
        <v>86</v>
      </c>
      <c r="OGX189" s="359" t="s">
        <v>79</v>
      </c>
      <c r="OGY189" s="359"/>
      <c r="OGZ189" s="359"/>
      <c r="OHA189" s="288"/>
      <c r="OHB189" s="288"/>
      <c r="OHC189" s="288"/>
      <c r="OHD189" s="289"/>
      <c r="OHE189" s="176" t="s">
        <v>86</v>
      </c>
      <c r="OHF189" s="359" t="s">
        <v>79</v>
      </c>
      <c r="OHG189" s="359"/>
      <c r="OHH189" s="359"/>
      <c r="OHI189" s="288"/>
      <c r="OHJ189" s="288"/>
      <c r="OHK189" s="288"/>
      <c r="OHL189" s="289"/>
      <c r="OHM189" s="176" t="s">
        <v>86</v>
      </c>
      <c r="OHN189" s="359" t="s">
        <v>79</v>
      </c>
      <c r="OHO189" s="359"/>
      <c r="OHP189" s="359"/>
      <c r="OHQ189" s="288"/>
      <c r="OHR189" s="288"/>
      <c r="OHS189" s="288"/>
      <c r="OHT189" s="289"/>
      <c r="OHU189" s="176" t="s">
        <v>86</v>
      </c>
      <c r="OHV189" s="359" t="s">
        <v>79</v>
      </c>
      <c r="OHW189" s="359"/>
      <c r="OHX189" s="359"/>
      <c r="OHY189" s="288"/>
      <c r="OHZ189" s="288"/>
      <c r="OIA189" s="288"/>
      <c r="OIB189" s="289"/>
      <c r="OIC189" s="176" t="s">
        <v>86</v>
      </c>
      <c r="OID189" s="359" t="s">
        <v>79</v>
      </c>
      <c r="OIE189" s="359"/>
      <c r="OIF189" s="359"/>
      <c r="OIG189" s="288"/>
      <c r="OIH189" s="288"/>
      <c r="OII189" s="288"/>
      <c r="OIJ189" s="289"/>
      <c r="OIK189" s="176" t="s">
        <v>86</v>
      </c>
      <c r="OIL189" s="359" t="s">
        <v>79</v>
      </c>
      <c r="OIM189" s="359"/>
      <c r="OIN189" s="359"/>
      <c r="OIO189" s="288"/>
      <c r="OIP189" s="288"/>
      <c r="OIQ189" s="288"/>
      <c r="OIR189" s="289"/>
      <c r="OIS189" s="176" t="s">
        <v>86</v>
      </c>
      <c r="OIT189" s="359" t="s">
        <v>79</v>
      </c>
      <c r="OIU189" s="359"/>
      <c r="OIV189" s="359"/>
      <c r="OIW189" s="288"/>
      <c r="OIX189" s="288"/>
      <c r="OIY189" s="288"/>
      <c r="OIZ189" s="289"/>
      <c r="OJA189" s="176" t="s">
        <v>86</v>
      </c>
      <c r="OJB189" s="359" t="s">
        <v>79</v>
      </c>
      <c r="OJC189" s="359"/>
      <c r="OJD189" s="359"/>
      <c r="OJE189" s="288"/>
      <c r="OJF189" s="288"/>
      <c r="OJG189" s="288"/>
      <c r="OJH189" s="289"/>
      <c r="OJI189" s="176" t="s">
        <v>86</v>
      </c>
      <c r="OJJ189" s="359" t="s">
        <v>79</v>
      </c>
      <c r="OJK189" s="359"/>
      <c r="OJL189" s="359"/>
      <c r="OJM189" s="288"/>
      <c r="OJN189" s="288"/>
      <c r="OJO189" s="288"/>
      <c r="OJP189" s="289"/>
      <c r="OJQ189" s="176" t="s">
        <v>86</v>
      </c>
      <c r="OJR189" s="359" t="s">
        <v>79</v>
      </c>
      <c r="OJS189" s="359"/>
      <c r="OJT189" s="359"/>
      <c r="OJU189" s="288"/>
      <c r="OJV189" s="288"/>
      <c r="OJW189" s="288"/>
      <c r="OJX189" s="289"/>
      <c r="OJY189" s="176" t="s">
        <v>86</v>
      </c>
      <c r="OJZ189" s="359" t="s">
        <v>79</v>
      </c>
      <c r="OKA189" s="359"/>
      <c r="OKB189" s="359"/>
      <c r="OKC189" s="288"/>
      <c r="OKD189" s="288"/>
      <c r="OKE189" s="288"/>
      <c r="OKF189" s="289"/>
      <c r="OKG189" s="176" t="s">
        <v>86</v>
      </c>
      <c r="OKH189" s="359" t="s">
        <v>79</v>
      </c>
      <c r="OKI189" s="359"/>
      <c r="OKJ189" s="359"/>
      <c r="OKK189" s="288"/>
      <c r="OKL189" s="288"/>
      <c r="OKM189" s="288"/>
      <c r="OKN189" s="289"/>
      <c r="OKO189" s="176" t="s">
        <v>86</v>
      </c>
      <c r="OKP189" s="359" t="s">
        <v>79</v>
      </c>
      <c r="OKQ189" s="359"/>
      <c r="OKR189" s="359"/>
      <c r="OKS189" s="288"/>
      <c r="OKT189" s="288"/>
      <c r="OKU189" s="288"/>
      <c r="OKV189" s="289"/>
      <c r="OKW189" s="176" t="s">
        <v>86</v>
      </c>
      <c r="OKX189" s="359" t="s">
        <v>79</v>
      </c>
      <c r="OKY189" s="359"/>
      <c r="OKZ189" s="359"/>
      <c r="OLA189" s="288"/>
      <c r="OLB189" s="288"/>
      <c r="OLC189" s="288"/>
      <c r="OLD189" s="289"/>
      <c r="OLE189" s="176" t="s">
        <v>86</v>
      </c>
      <c r="OLF189" s="359" t="s">
        <v>79</v>
      </c>
      <c r="OLG189" s="359"/>
      <c r="OLH189" s="359"/>
      <c r="OLI189" s="288"/>
      <c r="OLJ189" s="288"/>
      <c r="OLK189" s="288"/>
      <c r="OLL189" s="289"/>
      <c r="OLM189" s="176" t="s">
        <v>86</v>
      </c>
      <c r="OLN189" s="359" t="s">
        <v>79</v>
      </c>
      <c r="OLO189" s="359"/>
      <c r="OLP189" s="359"/>
      <c r="OLQ189" s="288"/>
      <c r="OLR189" s="288"/>
      <c r="OLS189" s="288"/>
      <c r="OLT189" s="289"/>
      <c r="OLU189" s="176" t="s">
        <v>86</v>
      </c>
      <c r="OLV189" s="359" t="s">
        <v>79</v>
      </c>
      <c r="OLW189" s="359"/>
      <c r="OLX189" s="359"/>
      <c r="OLY189" s="288"/>
      <c r="OLZ189" s="288"/>
      <c r="OMA189" s="288"/>
      <c r="OMB189" s="289"/>
      <c r="OMC189" s="176" t="s">
        <v>86</v>
      </c>
      <c r="OMD189" s="359" t="s">
        <v>79</v>
      </c>
      <c r="OME189" s="359"/>
      <c r="OMF189" s="359"/>
      <c r="OMG189" s="288"/>
      <c r="OMH189" s="288"/>
      <c r="OMI189" s="288"/>
      <c r="OMJ189" s="289"/>
      <c r="OMK189" s="176" t="s">
        <v>86</v>
      </c>
      <c r="OML189" s="359" t="s">
        <v>79</v>
      </c>
      <c r="OMM189" s="359"/>
      <c r="OMN189" s="359"/>
      <c r="OMO189" s="288"/>
      <c r="OMP189" s="288"/>
      <c r="OMQ189" s="288"/>
      <c r="OMR189" s="289"/>
      <c r="OMS189" s="176" t="s">
        <v>86</v>
      </c>
      <c r="OMT189" s="359" t="s">
        <v>79</v>
      </c>
      <c r="OMU189" s="359"/>
      <c r="OMV189" s="359"/>
      <c r="OMW189" s="288"/>
      <c r="OMX189" s="288"/>
      <c r="OMY189" s="288"/>
      <c r="OMZ189" s="289"/>
      <c r="ONA189" s="176" t="s">
        <v>86</v>
      </c>
      <c r="ONB189" s="359" t="s">
        <v>79</v>
      </c>
      <c r="ONC189" s="359"/>
      <c r="OND189" s="359"/>
      <c r="ONE189" s="288"/>
      <c r="ONF189" s="288"/>
      <c r="ONG189" s="288"/>
      <c r="ONH189" s="289"/>
      <c r="ONI189" s="176" t="s">
        <v>86</v>
      </c>
      <c r="ONJ189" s="359" t="s">
        <v>79</v>
      </c>
      <c r="ONK189" s="359"/>
      <c r="ONL189" s="359"/>
      <c r="ONM189" s="288"/>
      <c r="ONN189" s="288"/>
      <c r="ONO189" s="288"/>
      <c r="ONP189" s="289"/>
      <c r="ONQ189" s="176" t="s">
        <v>86</v>
      </c>
      <c r="ONR189" s="359" t="s">
        <v>79</v>
      </c>
      <c r="ONS189" s="359"/>
      <c r="ONT189" s="359"/>
      <c r="ONU189" s="288"/>
      <c r="ONV189" s="288"/>
      <c r="ONW189" s="288"/>
      <c r="ONX189" s="289"/>
      <c r="ONY189" s="176" t="s">
        <v>86</v>
      </c>
      <c r="ONZ189" s="359" t="s">
        <v>79</v>
      </c>
      <c r="OOA189" s="359"/>
      <c r="OOB189" s="359"/>
      <c r="OOC189" s="288"/>
      <c r="OOD189" s="288"/>
      <c r="OOE189" s="288"/>
      <c r="OOF189" s="289"/>
      <c r="OOG189" s="176" t="s">
        <v>86</v>
      </c>
      <c r="OOH189" s="359" t="s">
        <v>79</v>
      </c>
      <c r="OOI189" s="359"/>
      <c r="OOJ189" s="359"/>
      <c r="OOK189" s="288"/>
      <c r="OOL189" s="288"/>
      <c r="OOM189" s="288"/>
      <c r="OON189" s="289"/>
      <c r="OOO189" s="176" t="s">
        <v>86</v>
      </c>
      <c r="OOP189" s="359" t="s">
        <v>79</v>
      </c>
      <c r="OOQ189" s="359"/>
      <c r="OOR189" s="359"/>
      <c r="OOS189" s="288"/>
      <c r="OOT189" s="288"/>
      <c r="OOU189" s="288"/>
      <c r="OOV189" s="289"/>
      <c r="OOW189" s="176" t="s">
        <v>86</v>
      </c>
      <c r="OOX189" s="359" t="s">
        <v>79</v>
      </c>
      <c r="OOY189" s="359"/>
      <c r="OOZ189" s="359"/>
      <c r="OPA189" s="288"/>
      <c r="OPB189" s="288"/>
      <c r="OPC189" s="288"/>
      <c r="OPD189" s="289"/>
      <c r="OPE189" s="176" t="s">
        <v>86</v>
      </c>
      <c r="OPF189" s="359" t="s">
        <v>79</v>
      </c>
      <c r="OPG189" s="359"/>
      <c r="OPH189" s="359"/>
      <c r="OPI189" s="288"/>
      <c r="OPJ189" s="288"/>
      <c r="OPK189" s="288"/>
      <c r="OPL189" s="289"/>
      <c r="OPM189" s="176" t="s">
        <v>86</v>
      </c>
      <c r="OPN189" s="359" t="s">
        <v>79</v>
      </c>
      <c r="OPO189" s="359"/>
      <c r="OPP189" s="359"/>
      <c r="OPQ189" s="288"/>
      <c r="OPR189" s="288"/>
      <c r="OPS189" s="288"/>
      <c r="OPT189" s="289"/>
      <c r="OPU189" s="176" t="s">
        <v>86</v>
      </c>
      <c r="OPV189" s="359" t="s">
        <v>79</v>
      </c>
      <c r="OPW189" s="359"/>
      <c r="OPX189" s="359"/>
      <c r="OPY189" s="288"/>
      <c r="OPZ189" s="288"/>
      <c r="OQA189" s="288"/>
      <c r="OQB189" s="289"/>
      <c r="OQC189" s="176" t="s">
        <v>86</v>
      </c>
      <c r="OQD189" s="359" t="s">
        <v>79</v>
      </c>
      <c r="OQE189" s="359"/>
      <c r="OQF189" s="359"/>
      <c r="OQG189" s="288"/>
      <c r="OQH189" s="288"/>
      <c r="OQI189" s="288"/>
      <c r="OQJ189" s="289"/>
      <c r="OQK189" s="176" t="s">
        <v>86</v>
      </c>
      <c r="OQL189" s="359" t="s">
        <v>79</v>
      </c>
      <c r="OQM189" s="359"/>
      <c r="OQN189" s="359"/>
      <c r="OQO189" s="288"/>
      <c r="OQP189" s="288"/>
      <c r="OQQ189" s="288"/>
      <c r="OQR189" s="289"/>
      <c r="OQS189" s="176" t="s">
        <v>86</v>
      </c>
      <c r="OQT189" s="359" t="s">
        <v>79</v>
      </c>
      <c r="OQU189" s="359"/>
      <c r="OQV189" s="359"/>
      <c r="OQW189" s="288"/>
      <c r="OQX189" s="288"/>
      <c r="OQY189" s="288"/>
      <c r="OQZ189" s="289"/>
      <c r="ORA189" s="176" t="s">
        <v>86</v>
      </c>
      <c r="ORB189" s="359" t="s">
        <v>79</v>
      </c>
      <c r="ORC189" s="359"/>
      <c r="ORD189" s="359"/>
      <c r="ORE189" s="288"/>
      <c r="ORF189" s="288"/>
      <c r="ORG189" s="288"/>
      <c r="ORH189" s="289"/>
      <c r="ORI189" s="176" t="s">
        <v>86</v>
      </c>
      <c r="ORJ189" s="359" t="s">
        <v>79</v>
      </c>
      <c r="ORK189" s="359"/>
      <c r="ORL189" s="359"/>
      <c r="ORM189" s="288"/>
      <c r="ORN189" s="288"/>
      <c r="ORO189" s="288"/>
      <c r="ORP189" s="289"/>
      <c r="ORQ189" s="176" t="s">
        <v>86</v>
      </c>
      <c r="ORR189" s="359" t="s">
        <v>79</v>
      </c>
      <c r="ORS189" s="359"/>
      <c r="ORT189" s="359"/>
      <c r="ORU189" s="288"/>
      <c r="ORV189" s="288"/>
      <c r="ORW189" s="288"/>
      <c r="ORX189" s="289"/>
      <c r="ORY189" s="176" t="s">
        <v>86</v>
      </c>
      <c r="ORZ189" s="359" t="s">
        <v>79</v>
      </c>
      <c r="OSA189" s="359"/>
      <c r="OSB189" s="359"/>
      <c r="OSC189" s="288"/>
      <c r="OSD189" s="288"/>
      <c r="OSE189" s="288"/>
      <c r="OSF189" s="289"/>
      <c r="OSG189" s="176" t="s">
        <v>86</v>
      </c>
      <c r="OSH189" s="359" t="s">
        <v>79</v>
      </c>
      <c r="OSI189" s="359"/>
      <c r="OSJ189" s="359"/>
      <c r="OSK189" s="288"/>
      <c r="OSL189" s="288"/>
      <c r="OSM189" s="288"/>
      <c r="OSN189" s="289"/>
      <c r="OSO189" s="176" t="s">
        <v>86</v>
      </c>
      <c r="OSP189" s="359" t="s">
        <v>79</v>
      </c>
      <c r="OSQ189" s="359"/>
      <c r="OSR189" s="359"/>
      <c r="OSS189" s="288"/>
      <c r="OST189" s="288"/>
      <c r="OSU189" s="288"/>
      <c r="OSV189" s="289"/>
      <c r="OSW189" s="176" t="s">
        <v>86</v>
      </c>
      <c r="OSX189" s="359" t="s">
        <v>79</v>
      </c>
      <c r="OSY189" s="359"/>
      <c r="OSZ189" s="359"/>
      <c r="OTA189" s="288"/>
      <c r="OTB189" s="288"/>
      <c r="OTC189" s="288"/>
      <c r="OTD189" s="289"/>
      <c r="OTE189" s="176" t="s">
        <v>86</v>
      </c>
      <c r="OTF189" s="359" t="s">
        <v>79</v>
      </c>
      <c r="OTG189" s="359"/>
      <c r="OTH189" s="359"/>
      <c r="OTI189" s="288"/>
      <c r="OTJ189" s="288"/>
      <c r="OTK189" s="288"/>
      <c r="OTL189" s="289"/>
      <c r="OTM189" s="176" t="s">
        <v>86</v>
      </c>
      <c r="OTN189" s="359" t="s">
        <v>79</v>
      </c>
      <c r="OTO189" s="359"/>
      <c r="OTP189" s="359"/>
      <c r="OTQ189" s="288"/>
      <c r="OTR189" s="288"/>
      <c r="OTS189" s="288"/>
      <c r="OTT189" s="289"/>
      <c r="OTU189" s="176" t="s">
        <v>86</v>
      </c>
      <c r="OTV189" s="359" t="s">
        <v>79</v>
      </c>
      <c r="OTW189" s="359"/>
      <c r="OTX189" s="359"/>
      <c r="OTY189" s="288"/>
      <c r="OTZ189" s="288"/>
      <c r="OUA189" s="288"/>
      <c r="OUB189" s="289"/>
      <c r="OUC189" s="176" t="s">
        <v>86</v>
      </c>
      <c r="OUD189" s="359" t="s">
        <v>79</v>
      </c>
      <c r="OUE189" s="359"/>
      <c r="OUF189" s="359"/>
      <c r="OUG189" s="288"/>
      <c r="OUH189" s="288"/>
      <c r="OUI189" s="288"/>
      <c r="OUJ189" s="289"/>
      <c r="OUK189" s="176" t="s">
        <v>86</v>
      </c>
      <c r="OUL189" s="359" t="s">
        <v>79</v>
      </c>
      <c r="OUM189" s="359"/>
      <c r="OUN189" s="359"/>
      <c r="OUO189" s="288"/>
      <c r="OUP189" s="288"/>
      <c r="OUQ189" s="288"/>
      <c r="OUR189" s="289"/>
      <c r="OUS189" s="176" t="s">
        <v>86</v>
      </c>
      <c r="OUT189" s="359" t="s">
        <v>79</v>
      </c>
      <c r="OUU189" s="359"/>
      <c r="OUV189" s="359"/>
      <c r="OUW189" s="288"/>
      <c r="OUX189" s="288"/>
      <c r="OUY189" s="288"/>
      <c r="OUZ189" s="289"/>
      <c r="OVA189" s="176" t="s">
        <v>86</v>
      </c>
      <c r="OVB189" s="359" t="s">
        <v>79</v>
      </c>
      <c r="OVC189" s="359"/>
      <c r="OVD189" s="359"/>
      <c r="OVE189" s="288"/>
      <c r="OVF189" s="288"/>
      <c r="OVG189" s="288"/>
      <c r="OVH189" s="289"/>
      <c r="OVI189" s="176" t="s">
        <v>86</v>
      </c>
      <c r="OVJ189" s="359" t="s">
        <v>79</v>
      </c>
      <c r="OVK189" s="359"/>
      <c r="OVL189" s="359"/>
      <c r="OVM189" s="288"/>
      <c r="OVN189" s="288"/>
      <c r="OVO189" s="288"/>
      <c r="OVP189" s="289"/>
      <c r="OVQ189" s="176" t="s">
        <v>86</v>
      </c>
      <c r="OVR189" s="359" t="s">
        <v>79</v>
      </c>
      <c r="OVS189" s="359"/>
      <c r="OVT189" s="359"/>
      <c r="OVU189" s="288"/>
      <c r="OVV189" s="288"/>
      <c r="OVW189" s="288"/>
      <c r="OVX189" s="289"/>
      <c r="OVY189" s="176" t="s">
        <v>86</v>
      </c>
      <c r="OVZ189" s="359" t="s">
        <v>79</v>
      </c>
      <c r="OWA189" s="359"/>
      <c r="OWB189" s="359"/>
      <c r="OWC189" s="288"/>
      <c r="OWD189" s="288"/>
      <c r="OWE189" s="288"/>
      <c r="OWF189" s="289"/>
      <c r="OWG189" s="176" t="s">
        <v>86</v>
      </c>
      <c r="OWH189" s="359" t="s">
        <v>79</v>
      </c>
      <c r="OWI189" s="359"/>
      <c r="OWJ189" s="359"/>
      <c r="OWK189" s="288"/>
      <c r="OWL189" s="288"/>
      <c r="OWM189" s="288"/>
      <c r="OWN189" s="289"/>
      <c r="OWO189" s="176" t="s">
        <v>86</v>
      </c>
      <c r="OWP189" s="359" t="s">
        <v>79</v>
      </c>
      <c r="OWQ189" s="359"/>
      <c r="OWR189" s="359"/>
      <c r="OWS189" s="288"/>
      <c r="OWT189" s="288"/>
      <c r="OWU189" s="288"/>
      <c r="OWV189" s="289"/>
      <c r="OWW189" s="176" t="s">
        <v>86</v>
      </c>
      <c r="OWX189" s="359" t="s">
        <v>79</v>
      </c>
      <c r="OWY189" s="359"/>
      <c r="OWZ189" s="359"/>
      <c r="OXA189" s="288"/>
      <c r="OXB189" s="288"/>
      <c r="OXC189" s="288"/>
      <c r="OXD189" s="289"/>
      <c r="OXE189" s="176" t="s">
        <v>86</v>
      </c>
      <c r="OXF189" s="359" t="s">
        <v>79</v>
      </c>
      <c r="OXG189" s="359"/>
      <c r="OXH189" s="359"/>
      <c r="OXI189" s="288"/>
      <c r="OXJ189" s="288"/>
      <c r="OXK189" s="288"/>
      <c r="OXL189" s="289"/>
      <c r="OXM189" s="176" t="s">
        <v>86</v>
      </c>
      <c r="OXN189" s="359" t="s">
        <v>79</v>
      </c>
      <c r="OXO189" s="359"/>
      <c r="OXP189" s="359"/>
      <c r="OXQ189" s="288"/>
      <c r="OXR189" s="288"/>
      <c r="OXS189" s="288"/>
      <c r="OXT189" s="289"/>
      <c r="OXU189" s="176" t="s">
        <v>86</v>
      </c>
      <c r="OXV189" s="359" t="s">
        <v>79</v>
      </c>
      <c r="OXW189" s="359"/>
      <c r="OXX189" s="359"/>
      <c r="OXY189" s="288"/>
      <c r="OXZ189" s="288"/>
      <c r="OYA189" s="288"/>
      <c r="OYB189" s="289"/>
      <c r="OYC189" s="176" t="s">
        <v>86</v>
      </c>
      <c r="OYD189" s="359" t="s">
        <v>79</v>
      </c>
      <c r="OYE189" s="359"/>
      <c r="OYF189" s="359"/>
      <c r="OYG189" s="288"/>
      <c r="OYH189" s="288"/>
      <c r="OYI189" s="288"/>
      <c r="OYJ189" s="289"/>
      <c r="OYK189" s="176" t="s">
        <v>86</v>
      </c>
      <c r="OYL189" s="359" t="s">
        <v>79</v>
      </c>
      <c r="OYM189" s="359"/>
      <c r="OYN189" s="359"/>
      <c r="OYO189" s="288"/>
      <c r="OYP189" s="288"/>
      <c r="OYQ189" s="288"/>
      <c r="OYR189" s="289"/>
      <c r="OYS189" s="176" t="s">
        <v>86</v>
      </c>
      <c r="OYT189" s="359" t="s">
        <v>79</v>
      </c>
      <c r="OYU189" s="359"/>
      <c r="OYV189" s="359"/>
      <c r="OYW189" s="288"/>
      <c r="OYX189" s="288"/>
      <c r="OYY189" s="288"/>
      <c r="OYZ189" s="289"/>
      <c r="OZA189" s="176" t="s">
        <v>86</v>
      </c>
      <c r="OZB189" s="359" t="s">
        <v>79</v>
      </c>
      <c r="OZC189" s="359"/>
      <c r="OZD189" s="359"/>
      <c r="OZE189" s="288"/>
      <c r="OZF189" s="288"/>
      <c r="OZG189" s="288"/>
      <c r="OZH189" s="289"/>
      <c r="OZI189" s="176" t="s">
        <v>86</v>
      </c>
      <c r="OZJ189" s="359" t="s">
        <v>79</v>
      </c>
      <c r="OZK189" s="359"/>
      <c r="OZL189" s="359"/>
      <c r="OZM189" s="288"/>
      <c r="OZN189" s="288"/>
      <c r="OZO189" s="288"/>
      <c r="OZP189" s="289"/>
      <c r="OZQ189" s="176" t="s">
        <v>86</v>
      </c>
      <c r="OZR189" s="359" t="s">
        <v>79</v>
      </c>
      <c r="OZS189" s="359"/>
      <c r="OZT189" s="359"/>
      <c r="OZU189" s="288"/>
      <c r="OZV189" s="288"/>
      <c r="OZW189" s="288"/>
      <c r="OZX189" s="289"/>
      <c r="OZY189" s="176" t="s">
        <v>86</v>
      </c>
      <c r="OZZ189" s="359" t="s">
        <v>79</v>
      </c>
      <c r="PAA189" s="359"/>
      <c r="PAB189" s="359"/>
      <c r="PAC189" s="288"/>
      <c r="PAD189" s="288"/>
      <c r="PAE189" s="288"/>
      <c r="PAF189" s="289"/>
      <c r="PAG189" s="176" t="s">
        <v>86</v>
      </c>
      <c r="PAH189" s="359" t="s">
        <v>79</v>
      </c>
      <c r="PAI189" s="359"/>
      <c r="PAJ189" s="359"/>
      <c r="PAK189" s="288"/>
      <c r="PAL189" s="288"/>
      <c r="PAM189" s="288"/>
      <c r="PAN189" s="289"/>
      <c r="PAO189" s="176" t="s">
        <v>86</v>
      </c>
      <c r="PAP189" s="359" t="s">
        <v>79</v>
      </c>
      <c r="PAQ189" s="359"/>
      <c r="PAR189" s="359"/>
      <c r="PAS189" s="288"/>
      <c r="PAT189" s="288"/>
      <c r="PAU189" s="288"/>
      <c r="PAV189" s="289"/>
      <c r="PAW189" s="176" t="s">
        <v>86</v>
      </c>
      <c r="PAX189" s="359" t="s">
        <v>79</v>
      </c>
      <c r="PAY189" s="359"/>
      <c r="PAZ189" s="359"/>
      <c r="PBA189" s="288"/>
      <c r="PBB189" s="288"/>
      <c r="PBC189" s="288"/>
      <c r="PBD189" s="289"/>
      <c r="PBE189" s="176" t="s">
        <v>86</v>
      </c>
      <c r="PBF189" s="359" t="s">
        <v>79</v>
      </c>
      <c r="PBG189" s="359"/>
      <c r="PBH189" s="359"/>
      <c r="PBI189" s="288"/>
      <c r="PBJ189" s="288"/>
      <c r="PBK189" s="288"/>
      <c r="PBL189" s="289"/>
      <c r="PBM189" s="176" t="s">
        <v>86</v>
      </c>
      <c r="PBN189" s="359" t="s">
        <v>79</v>
      </c>
      <c r="PBO189" s="359"/>
      <c r="PBP189" s="359"/>
      <c r="PBQ189" s="288"/>
      <c r="PBR189" s="288"/>
      <c r="PBS189" s="288"/>
      <c r="PBT189" s="289"/>
      <c r="PBU189" s="176" t="s">
        <v>86</v>
      </c>
      <c r="PBV189" s="359" t="s">
        <v>79</v>
      </c>
      <c r="PBW189" s="359"/>
      <c r="PBX189" s="359"/>
      <c r="PBY189" s="288"/>
      <c r="PBZ189" s="288"/>
      <c r="PCA189" s="288"/>
      <c r="PCB189" s="289"/>
      <c r="PCC189" s="176" t="s">
        <v>86</v>
      </c>
      <c r="PCD189" s="359" t="s">
        <v>79</v>
      </c>
      <c r="PCE189" s="359"/>
      <c r="PCF189" s="359"/>
      <c r="PCG189" s="288"/>
      <c r="PCH189" s="288"/>
      <c r="PCI189" s="288"/>
      <c r="PCJ189" s="289"/>
      <c r="PCK189" s="176" t="s">
        <v>86</v>
      </c>
      <c r="PCL189" s="359" t="s">
        <v>79</v>
      </c>
      <c r="PCM189" s="359"/>
      <c r="PCN189" s="359"/>
      <c r="PCO189" s="288"/>
      <c r="PCP189" s="288"/>
      <c r="PCQ189" s="288"/>
      <c r="PCR189" s="289"/>
      <c r="PCS189" s="176" t="s">
        <v>86</v>
      </c>
      <c r="PCT189" s="359" t="s">
        <v>79</v>
      </c>
      <c r="PCU189" s="359"/>
      <c r="PCV189" s="359"/>
      <c r="PCW189" s="288"/>
      <c r="PCX189" s="288"/>
      <c r="PCY189" s="288"/>
      <c r="PCZ189" s="289"/>
      <c r="PDA189" s="176" t="s">
        <v>86</v>
      </c>
      <c r="PDB189" s="359" t="s">
        <v>79</v>
      </c>
      <c r="PDC189" s="359"/>
      <c r="PDD189" s="359"/>
      <c r="PDE189" s="288"/>
      <c r="PDF189" s="288"/>
      <c r="PDG189" s="288"/>
      <c r="PDH189" s="289"/>
      <c r="PDI189" s="176" t="s">
        <v>86</v>
      </c>
      <c r="PDJ189" s="359" t="s">
        <v>79</v>
      </c>
      <c r="PDK189" s="359"/>
      <c r="PDL189" s="359"/>
      <c r="PDM189" s="288"/>
      <c r="PDN189" s="288"/>
      <c r="PDO189" s="288"/>
      <c r="PDP189" s="289"/>
      <c r="PDQ189" s="176" t="s">
        <v>86</v>
      </c>
      <c r="PDR189" s="359" t="s">
        <v>79</v>
      </c>
      <c r="PDS189" s="359"/>
      <c r="PDT189" s="359"/>
      <c r="PDU189" s="288"/>
      <c r="PDV189" s="288"/>
      <c r="PDW189" s="288"/>
      <c r="PDX189" s="289"/>
      <c r="PDY189" s="176" t="s">
        <v>86</v>
      </c>
      <c r="PDZ189" s="359" t="s">
        <v>79</v>
      </c>
      <c r="PEA189" s="359"/>
      <c r="PEB189" s="359"/>
      <c r="PEC189" s="288"/>
      <c r="PED189" s="288"/>
      <c r="PEE189" s="288"/>
      <c r="PEF189" s="289"/>
      <c r="PEG189" s="176" t="s">
        <v>86</v>
      </c>
      <c r="PEH189" s="359" t="s">
        <v>79</v>
      </c>
      <c r="PEI189" s="359"/>
      <c r="PEJ189" s="359"/>
      <c r="PEK189" s="288"/>
      <c r="PEL189" s="288"/>
      <c r="PEM189" s="288"/>
      <c r="PEN189" s="289"/>
      <c r="PEO189" s="176" t="s">
        <v>86</v>
      </c>
      <c r="PEP189" s="359" t="s">
        <v>79</v>
      </c>
      <c r="PEQ189" s="359"/>
      <c r="PER189" s="359"/>
      <c r="PES189" s="288"/>
      <c r="PET189" s="288"/>
      <c r="PEU189" s="288"/>
      <c r="PEV189" s="289"/>
      <c r="PEW189" s="176" t="s">
        <v>86</v>
      </c>
      <c r="PEX189" s="359" t="s">
        <v>79</v>
      </c>
      <c r="PEY189" s="359"/>
      <c r="PEZ189" s="359"/>
      <c r="PFA189" s="288"/>
      <c r="PFB189" s="288"/>
      <c r="PFC189" s="288"/>
      <c r="PFD189" s="289"/>
      <c r="PFE189" s="176" t="s">
        <v>86</v>
      </c>
      <c r="PFF189" s="359" t="s">
        <v>79</v>
      </c>
      <c r="PFG189" s="359"/>
      <c r="PFH189" s="359"/>
      <c r="PFI189" s="288"/>
      <c r="PFJ189" s="288"/>
      <c r="PFK189" s="288"/>
      <c r="PFL189" s="289"/>
      <c r="PFM189" s="176" t="s">
        <v>86</v>
      </c>
      <c r="PFN189" s="359" t="s">
        <v>79</v>
      </c>
      <c r="PFO189" s="359"/>
      <c r="PFP189" s="359"/>
      <c r="PFQ189" s="288"/>
      <c r="PFR189" s="288"/>
      <c r="PFS189" s="288"/>
      <c r="PFT189" s="289"/>
      <c r="PFU189" s="176" t="s">
        <v>86</v>
      </c>
      <c r="PFV189" s="359" t="s">
        <v>79</v>
      </c>
      <c r="PFW189" s="359"/>
      <c r="PFX189" s="359"/>
      <c r="PFY189" s="288"/>
      <c r="PFZ189" s="288"/>
      <c r="PGA189" s="288"/>
      <c r="PGB189" s="289"/>
      <c r="PGC189" s="176" t="s">
        <v>86</v>
      </c>
      <c r="PGD189" s="359" t="s">
        <v>79</v>
      </c>
      <c r="PGE189" s="359"/>
      <c r="PGF189" s="359"/>
      <c r="PGG189" s="288"/>
      <c r="PGH189" s="288"/>
      <c r="PGI189" s="288"/>
      <c r="PGJ189" s="289"/>
      <c r="PGK189" s="176" t="s">
        <v>86</v>
      </c>
      <c r="PGL189" s="359" t="s">
        <v>79</v>
      </c>
      <c r="PGM189" s="359"/>
      <c r="PGN189" s="359"/>
      <c r="PGO189" s="288"/>
      <c r="PGP189" s="288"/>
      <c r="PGQ189" s="288"/>
      <c r="PGR189" s="289"/>
      <c r="PGS189" s="176" t="s">
        <v>86</v>
      </c>
      <c r="PGT189" s="359" t="s">
        <v>79</v>
      </c>
      <c r="PGU189" s="359"/>
      <c r="PGV189" s="359"/>
      <c r="PGW189" s="288"/>
      <c r="PGX189" s="288"/>
      <c r="PGY189" s="288"/>
      <c r="PGZ189" s="289"/>
      <c r="PHA189" s="176" t="s">
        <v>86</v>
      </c>
      <c r="PHB189" s="359" t="s">
        <v>79</v>
      </c>
      <c r="PHC189" s="359"/>
      <c r="PHD189" s="359"/>
      <c r="PHE189" s="288"/>
      <c r="PHF189" s="288"/>
      <c r="PHG189" s="288"/>
      <c r="PHH189" s="289"/>
      <c r="PHI189" s="176" t="s">
        <v>86</v>
      </c>
      <c r="PHJ189" s="359" t="s">
        <v>79</v>
      </c>
      <c r="PHK189" s="359"/>
      <c r="PHL189" s="359"/>
      <c r="PHM189" s="288"/>
      <c r="PHN189" s="288"/>
      <c r="PHO189" s="288"/>
      <c r="PHP189" s="289"/>
      <c r="PHQ189" s="176" t="s">
        <v>86</v>
      </c>
      <c r="PHR189" s="359" t="s">
        <v>79</v>
      </c>
      <c r="PHS189" s="359"/>
      <c r="PHT189" s="359"/>
      <c r="PHU189" s="288"/>
      <c r="PHV189" s="288"/>
      <c r="PHW189" s="288"/>
      <c r="PHX189" s="289"/>
      <c r="PHY189" s="176" t="s">
        <v>86</v>
      </c>
      <c r="PHZ189" s="359" t="s">
        <v>79</v>
      </c>
      <c r="PIA189" s="359"/>
      <c r="PIB189" s="359"/>
      <c r="PIC189" s="288"/>
      <c r="PID189" s="288"/>
      <c r="PIE189" s="288"/>
      <c r="PIF189" s="289"/>
      <c r="PIG189" s="176" t="s">
        <v>86</v>
      </c>
      <c r="PIH189" s="359" t="s">
        <v>79</v>
      </c>
      <c r="PII189" s="359"/>
      <c r="PIJ189" s="359"/>
      <c r="PIK189" s="288"/>
      <c r="PIL189" s="288"/>
      <c r="PIM189" s="288"/>
      <c r="PIN189" s="289"/>
      <c r="PIO189" s="176" t="s">
        <v>86</v>
      </c>
      <c r="PIP189" s="359" t="s">
        <v>79</v>
      </c>
      <c r="PIQ189" s="359"/>
      <c r="PIR189" s="359"/>
      <c r="PIS189" s="288"/>
      <c r="PIT189" s="288"/>
      <c r="PIU189" s="288"/>
      <c r="PIV189" s="289"/>
      <c r="PIW189" s="176" t="s">
        <v>86</v>
      </c>
      <c r="PIX189" s="359" t="s">
        <v>79</v>
      </c>
      <c r="PIY189" s="359"/>
      <c r="PIZ189" s="359"/>
      <c r="PJA189" s="288"/>
      <c r="PJB189" s="288"/>
      <c r="PJC189" s="288"/>
      <c r="PJD189" s="289"/>
      <c r="PJE189" s="176" t="s">
        <v>86</v>
      </c>
      <c r="PJF189" s="359" t="s">
        <v>79</v>
      </c>
      <c r="PJG189" s="359"/>
      <c r="PJH189" s="359"/>
      <c r="PJI189" s="288"/>
      <c r="PJJ189" s="288"/>
      <c r="PJK189" s="288"/>
      <c r="PJL189" s="289"/>
      <c r="PJM189" s="176" t="s">
        <v>86</v>
      </c>
      <c r="PJN189" s="359" t="s">
        <v>79</v>
      </c>
      <c r="PJO189" s="359"/>
      <c r="PJP189" s="359"/>
      <c r="PJQ189" s="288"/>
      <c r="PJR189" s="288"/>
      <c r="PJS189" s="288"/>
      <c r="PJT189" s="289"/>
      <c r="PJU189" s="176" t="s">
        <v>86</v>
      </c>
      <c r="PJV189" s="359" t="s">
        <v>79</v>
      </c>
      <c r="PJW189" s="359"/>
      <c r="PJX189" s="359"/>
      <c r="PJY189" s="288"/>
      <c r="PJZ189" s="288"/>
      <c r="PKA189" s="288"/>
      <c r="PKB189" s="289"/>
      <c r="PKC189" s="176" t="s">
        <v>86</v>
      </c>
      <c r="PKD189" s="359" t="s">
        <v>79</v>
      </c>
      <c r="PKE189" s="359"/>
      <c r="PKF189" s="359"/>
      <c r="PKG189" s="288"/>
      <c r="PKH189" s="288"/>
      <c r="PKI189" s="288"/>
      <c r="PKJ189" s="289"/>
      <c r="PKK189" s="176" t="s">
        <v>86</v>
      </c>
      <c r="PKL189" s="359" t="s">
        <v>79</v>
      </c>
      <c r="PKM189" s="359"/>
      <c r="PKN189" s="359"/>
      <c r="PKO189" s="288"/>
      <c r="PKP189" s="288"/>
      <c r="PKQ189" s="288"/>
      <c r="PKR189" s="289"/>
      <c r="PKS189" s="176" t="s">
        <v>86</v>
      </c>
      <c r="PKT189" s="359" t="s">
        <v>79</v>
      </c>
      <c r="PKU189" s="359"/>
      <c r="PKV189" s="359"/>
      <c r="PKW189" s="288"/>
      <c r="PKX189" s="288"/>
      <c r="PKY189" s="288"/>
      <c r="PKZ189" s="289"/>
      <c r="PLA189" s="176" t="s">
        <v>86</v>
      </c>
      <c r="PLB189" s="359" t="s">
        <v>79</v>
      </c>
      <c r="PLC189" s="359"/>
      <c r="PLD189" s="359"/>
      <c r="PLE189" s="288"/>
      <c r="PLF189" s="288"/>
      <c r="PLG189" s="288"/>
      <c r="PLH189" s="289"/>
      <c r="PLI189" s="176" t="s">
        <v>86</v>
      </c>
      <c r="PLJ189" s="359" t="s">
        <v>79</v>
      </c>
      <c r="PLK189" s="359"/>
      <c r="PLL189" s="359"/>
      <c r="PLM189" s="288"/>
      <c r="PLN189" s="288"/>
      <c r="PLO189" s="288"/>
      <c r="PLP189" s="289"/>
      <c r="PLQ189" s="176" t="s">
        <v>86</v>
      </c>
      <c r="PLR189" s="359" t="s">
        <v>79</v>
      </c>
      <c r="PLS189" s="359"/>
      <c r="PLT189" s="359"/>
      <c r="PLU189" s="288"/>
      <c r="PLV189" s="288"/>
      <c r="PLW189" s="288"/>
      <c r="PLX189" s="289"/>
      <c r="PLY189" s="176" t="s">
        <v>86</v>
      </c>
      <c r="PLZ189" s="359" t="s">
        <v>79</v>
      </c>
      <c r="PMA189" s="359"/>
      <c r="PMB189" s="359"/>
      <c r="PMC189" s="288"/>
      <c r="PMD189" s="288"/>
      <c r="PME189" s="288"/>
      <c r="PMF189" s="289"/>
      <c r="PMG189" s="176" t="s">
        <v>86</v>
      </c>
      <c r="PMH189" s="359" t="s">
        <v>79</v>
      </c>
      <c r="PMI189" s="359"/>
      <c r="PMJ189" s="359"/>
      <c r="PMK189" s="288"/>
      <c r="PML189" s="288"/>
      <c r="PMM189" s="288"/>
      <c r="PMN189" s="289"/>
      <c r="PMO189" s="176" t="s">
        <v>86</v>
      </c>
      <c r="PMP189" s="359" t="s">
        <v>79</v>
      </c>
      <c r="PMQ189" s="359"/>
      <c r="PMR189" s="359"/>
      <c r="PMS189" s="288"/>
      <c r="PMT189" s="288"/>
      <c r="PMU189" s="288"/>
      <c r="PMV189" s="289"/>
      <c r="PMW189" s="176" t="s">
        <v>86</v>
      </c>
      <c r="PMX189" s="359" t="s">
        <v>79</v>
      </c>
      <c r="PMY189" s="359"/>
      <c r="PMZ189" s="359"/>
      <c r="PNA189" s="288"/>
      <c r="PNB189" s="288"/>
      <c r="PNC189" s="288"/>
      <c r="PND189" s="289"/>
      <c r="PNE189" s="176" t="s">
        <v>86</v>
      </c>
      <c r="PNF189" s="359" t="s">
        <v>79</v>
      </c>
      <c r="PNG189" s="359"/>
      <c r="PNH189" s="359"/>
      <c r="PNI189" s="288"/>
      <c r="PNJ189" s="288"/>
      <c r="PNK189" s="288"/>
      <c r="PNL189" s="289"/>
      <c r="PNM189" s="176" t="s">
        <v>86</v>
      </c>
      <c r="PNN189" s="359" t="s">
        <v>79</v>
      </c>
      <c r="PNO189" s="359"/>
      <c r="PNP189" s="359"/>
      <c r="PNQ189" s="288"/>
      <c r="PNR189" s="288"/>
      <c r="PNS189" s="288"/>
      <c r="PNT189" s="289"/>
      <c r="PNU189" s="176" t="s">
        <v>86</v>
      </c>
      <c r="PNV189" s="359" t="s">
        <v>79</v>
      </c>
      <c r="PNW189" s="359"/>
      <c r="PNX189" s="359"/>
      <c r="PNY189" s="288"/>
      <c r="PNZ189" s="288"/>
      <c r="POA189" s="288"/>
      <c r="POB189" s="289"/>
      <c r="POC189" s="176" t="s">
        <v>86</v>
      </c>
      <c r="POD189" s="359" t="s">
        <v>79</v>
      </c>
      <c r="POE189" s="359"/>
      <c r="POF189" s="359"/>
      <c r="POG189" s="288"/>
      <c r="POH189" s="288"/>
      <c r="POI189" s="288"/>
      <c r="POJ189" s="289"/>
      <c r="POK189" s="176" t="s">
        <v>86</v>
      </c>
      <c r="POL189" s="359" t="s">
        <v>79</v>
      </c>
      <c r="POM189" s="359"/>
      <c r="PON189" s="359"/>
      <c r="POO189" s="288"/>
      <c r="POP189" s="288"/>
      <c r="POQ189" s="288"/>
      <c r="POR189" s="289"/>
      <c r="POS189" s="176" t="s">
        <v>86</v>
      </c>
      <c r="POT189" s="359" t="s">
        <v>79</v>
      </c>
      <c r="POU189" s="359"/>
      <c r="POV189" s="359"/>
      <c r="POW189" s="288"/>
      <c r="POX189" s="288"/>
      <c r="POY189" s="288"/>
      <c r="POZ189" s="289"/>
      <c r="PPA189" s="176" t="s">
        <v>86</v>
      </c>
      <c r="PPB189" s="359" t="s">
        <v>79</v>
      </c>
      <c r="PPC189" s="359"/>
      <c r="PPD189" s="359"/>
      <c r="PPE189" s="288"/>
      <c r="PPF189" s="288"/>
      <c r="PPG189" s="288"/>
      <c r="PPH189" s="289"/>
      <c r="PPI189" s="176" t="s">
        <v>86</v>
      </c>
      <c r="PPJ189" s="359" t="s">
        <v>79</v>
      </c>
      <c r="PPK189" s="359"/>
      <c r="PPL189" s="359"/>
      <c r="PPM189" s="288"/>
      <c r="PPN189" s="288"/>
      <c r="PPO189" s="288"/>
      <c r="PPP189" s="289"/>
      <c r="PPQ189" s="176" t="s">
        <v>86</v>
      </c>
      <c r="PPR189" s="359" t="s">
        <v>79</v>
      </c>
      <c r="PPS189" s="359"/>
      <c r="PPT189" s="359"/>
      <c r="PPU189" s="288"/>
      <c r="PPV189" s="288"/>
      <c r="PPW189" s="288"/>
      <c r="PPX189" s="289"/>
      <c r="PPY189" s="176" t="s">
        <v>86</v>
      </c>
      <c r="PPZ189" s="359" t="s">
        <v>79</v>
      </c>
      <c r="PQA189" s="359"/>
      <c r="PQB189" s="359"/>
      <c r="PQC189" s="288"/>
      <c r="PQD189" s="288"/>
      <c r="PQE189" s="288"/>
      <c r="PQF189" s="289"/>
      <c r="PQG189" s="176" t="s">
        <v>86</v>
      </c>
      <c r="PQH189" s="359" t="s">
        <v>79</v>
      </c>
      <c r="PQI189" s="359"/>
      <c r="PQJ189" s="359"/>
      <c r="PQK189" s="288"/>
      <c r="PQL189" s="288"/>
      <c r="PQM189" s="288"/>
      <c r="PQN189" s="289"/>
      <c r="PQO189" s="176" t="s">
        <v>86</v>
      </c>
      <c r="PQP189" s="359" t="s">
        <v>79</v>
      </c>
      <c r="PQQ189" s="359"/>
      <c r="PQR189" s="359"/>
      <c r="PQS189" s="288"/>
      <c r="PQT189" s="288"/>
      <c r="PQU189" s="288"/>
      <c r="PQV189" s="289"/>
      <c r="PQW189" s="176" t="s">
        <v>86</v>
      </c>
      <c r="PQX189" s="359" t="s">
        <v>79</v>
      </c>
      <c r="PQY189" s="359"/>
      <c r="PQZ189" s="359"/>
      <c r="PRA189" s="288"/>
      <c r="PRB189" s="288"/>
      <c r="PRC189" s="288"/>
      <c r="PRD189" s="289"/>
      <c r="PRE189" s="176" t="s">
        <v>86</v>
      </c>
      <c r="PRF189" s="359" t="s">
        <v>79</v>
      </c>
      <c r="PRG189" s="359"/>
      <c r="PRH189" s="359"/>
      <c r="PRI189" s="288"/>
      <c r="PRJ189" s="288"/>
      <c r="PRK189" s="288"/>
      <c r="PRL189" s="289"/>
      <c r="PRM189" s="176" t="s">
        <v>86</v>
      </c>
      <c r="PRN189" s="359" t="s">
        <v>79</v>
      </c>
      <c r="PRO189" s="359"/>
      <c r="PRP189" s="359"/>
      <c r="PRQ189" s="288"/>
      <c r="PRR189" s="288"/>
      <c r="PRS189" s="288"/>
      <c r="PRT189" s="289"/>
      <c r="PRU189" s="176" t="s">
        <v>86</v>
      </c>
      <c r="PRV189" s="359" t="s">
        <v>79</v>
      </c>
      <c r="PRW189" s="359"/>
      <c r="PRX189" s="359"/>
      <c r="PRY189" s="288"/>
      <c r="PRZ189" s="288"/>
      <c r="PSA189" s="288"/>
      <c r="PSB189" s="289"/>
      <c r="PSC189" s="176" t="s">
        <v>86</v>
      </c>
      <c r="PSD189" s="359" t="s">
        <v>79</v>
      </c>
      <c r="PSE189" s="359"/>
      <c r="PSF189" s="359"/>
      <c r="PSG189" s="288"/>
      <c r="PSH189" s="288"/>
      <c r="PSI189" s="288"/>
      <c r="PSJ189" s="289"/>
      <c r="PSK189" s="176" t="s">
        <v>86</v>
      </c>
      <c r="PSL189" s="359" t="s">
        <v>79</v>
      </c>
      <c r="PSM189" s="359"/>
      <c r="PSN189" s="359"/>
      <c r="PSO189" s="288"/>
      <c r="PSP189" s="288"/>
      <c r="PSQ189" s="288"/>
      <c r="PSR189" s="289"/>
      <c r="PSS189" s="176" t="s">
        <v>86</v>
      </c>
      <c r="PST189" s="359" t="s">
        <v>79</v>
      </c>
      <c r="PSU189" s="359"/>
      <c r="PSV189" s="359"/>
      <c r="PSW189" s="288"/>
      <c r="PSX189" s="288"/>
      <c r="PSY189" s="288"/>
      <c r="PSZ189" s="289"/>
      <c r="PTA189" s="176" t="s">
        <v>86</v>
      </c>
      <c r="PTB189" s="359" t="s">
        <v>79</v>
      </c>
      <c r="PTC189" s="359"/>
      <c r="PTD189" s="359"/>
      <c r="PTE189" s="288"/>
      <c r="PTF189" s="288"/>
      <c r="PTG189" s="288"/>
      <c r="PTH189" s="289"/>
      <c r="PTI189" s="176" t="s">
        <v>86</v>
      </c>
      <c r="PTJ189" s="359" t="s">
        <v>79</v>
      </c>
      <c r="PTK189" s="359"/>
      <c r="PTL189" s="359"/>
      <c r="PTM189" s="288"/>
      <c r="PTN189" s="288"/>
      <c r="PTO189" s="288"/>
      <c r="PTP189" s="289"/>
      <c r="PTQ189" s="176" t="s">
        <v>86</v>
      </c>
      <c r="PTR189" s="359" t="s">
        <v>79</v>
      </c>
      <c r="PTS189" s="359"/>
      <c r="PTT189" s="359"/>
      <c r="PTU189" s="288"/>
      <c r="PTV189" s="288"/>
      <c r="PTW189" s="288"/>
      <c r="PTX189" s="289"/>
      <c r="PTY189" s="176" t="s">
        <v>86</v>
      </c>
      <c r="PTZ189" s="359" t="s">
        <v>79</v>
      </c>
      <c r="PUA189" s="359"/>
      <c r="PUB189" s="359"/>
      <c r="PUC189" s="288"/>
      <c r="PUD189" s="288"/>
      <c r="PUE189" s="288"/>
      <c r="PUF189" s="289"/>
      <c r="PUG189" s="176" t="s">
        <v>86</v>
      </c>
      <c r="PUH189" s="359" t="s">
        <v>79</v>
      </c>
      <c r="PUI189" s="359"/>
      <c r="PUJ189" s="359"/>
      <c r="PUK189" s="288"/>
      <c r="PUL189" s="288"/>
      <c r="PUM189" s="288"/>
      <c r="PUN189" s="289"/>
      <c r="PUO189" s="176" t="s">
        <v>86</v>
      </c>
      <c r="PUP189" s="359" t="s">
        <v>79</v>
      </c>
      <c r="PUQ189" s="359"/>
      <c r="PUR189" s="359"/>
      <c r="PUS189" s="288"/>
      <c r="PUT189" s="288"/>
      <c r="PUU189" s="288"/>
      <c r="PUV189" s="289"/>
      <c r="PUW189" s="176" t="s">
        <v>86</v>
      </c>
      <c r="PUX189" s="359" t="s">
        <v>79</v>
      </c>
      <c r="PUY189" s="359"/>
      <c r="PUZ189" s="359"/>
      <c r="PVA189" s="288"/>
      <c r="PVB189" s="288"/>
      <c r="PVC189" s="288"/>
      <c r="PVD189" s="289"/>
      <c r="PVE189" s="176" t="s">
        <v>86</v>
      </c>
      <c r="PVF189" s="359" t="s">
        <v>79</v>
      </c>
      <c r="PVG189" s="359"/>
      <c r="PVH189" s="359"/>
      <c r="PVI189" s="288"/>
      <c r="PVJ189" s="288"/>
      <c r="PVK189" s="288"/>
      <c r="PVL189" s="289"/>
      <c r="PVM189" s="176" t="s">
        <v>86</v>
      </c>
      <c r="PVN189" s="359" t="s">
        <v>79</v>
      </c>
      <c r="PVO189" s="359"/>
      <c r="PVP189" s="359"/>
      <c r="PVQ189" s="288"/>
      <c r="PVR189" s="288"/>
      <c r="PVS189" s="288"/>
      <c r="PVT189" s="289"/>
      <c r="PVU189" s="176" t="s">
        <v>86</v>
      </c>
      <c r="PVV189" s="359" t="s">
        <v>79</v>
      </c>
      <c r="PVW189" s="359"/>
      <c r="PVX189" s="359"/>
      <c r="PVY189" s="288"/>
      <c r="PVZ189" s="288"/>
      <c r="PWA189" s="288"/>
      <c r="PWB189" s="289"/>
      <c r="PWC189" s="176" t="s">
        <v>86</v>
      </c>
      <c r="PWD189" s="359" t="s">
        <v>79</v>
      </c>
      <c r="PWE189" s="359"/>
      <c r="PWF189" s="359"/>
      <c r="PWG189" s="288"/>
      <c r="PWH189" s="288"/>
      <c r="PWI189" s="288"/>
      <c r="PWJ189" s="289"/>
      <c r="PWK189" s="176" t="s">
        <v>86</v>
      </c>
      <c r="PWL189" s="359" t="s">
        <v>79</v>
      </c>
      <c r="PWM189" s="359"/>
      <c r="PWN189" s="359"/>
      <c r="PWO189" s="288"/>
      <c r="PWP189" s="288"/>
      <c r="PWQ189" s="288"/>
      <c r="PWR189" s="289"/>
      <c r="PWS189" s="176" t="s">
        <v>86</v>
      </c>
      <c r="PWT189" s="359" t="s">
        <v>79</v>
      </c>
      <c r="PWU189" s="359"/>
      <c r="PWV189" s="359"/>
      <c r="PWW189" s="288"/>
      <c r="PWX189" s="288"/>
      <c r="PWY189" s="288"/>
      <c r="PWZ189" s="289"/>
      <c r="PXA189" s="176" t="s">
        <v>86</v>
      </c>
      <c r="PXB189" s="359" t="s">
        <v>79</v>
      </c>
      <c r="PXC189" s="359"/>
      <c r="PXD189" s="359"/>
      <c r="PXE189" s="288"/>
      <c r="PXF189" s="288"/>
      <c r="PXG189" s="288"/>
      <c r="PXH189" s="289"/>
      <c r="PXI189" s="176" t="s">
        <v>86</v>
      </c>
      <c r="PXJ189" s="359" t="s">
        <v>79</v>
      </c>
      <c r="PXK189" s="359"/>
      <c r="PXL189" s="359"/>
      <c r="PXM189" s="288"/>
      <c r="PXN189" s="288"/>
      <c r="PXO189" s="288"/>
      <c r="PXP189" s="289"/>
      <c r="PXQ189" s="176" t="s">
        <v>86</v>
      </c>
      <c r="PXR189" s="359" t="s">
        <v>79</v>
      </c>
      <c r="PXS189" s="359"/>
      <c r="PXT189" s="359"/>
      <c r="PXU189" s="288"/>
      <c r="PXV189" s="288"/>
      <c r="PXW189" s="288"/>
      <c r="PXX189" s="289"/>
      <c r="PXY189" s="176" t="s">
        <v>86</v>
      </c>
      <c r="PXZ189" s="359" t="s">
        <v>79</v>
      </c>
      <c r="PYA189" s="359"/>
      <c r="PYB189" s="359"/>
      <c r="PYC189" s="288"/>
      <c r="PYD189" s="288"/>
      <c r="PYE189" s="288"/>
      <c r="PYF189" s="289"/>
      <c r="PYG189" s="176" t="s">
        <v>86</v>
      </c>
      <c r="PYH189" s="359" t="s">
        <v>79</v>
      </c>
      <c r="PYI189" s="359"/>
      <c r="PYJ189" s="359"/>
      <c r="PYK189" s="288"/>
      <c r="PYL189" s="288"/>
      <c r="PYM189" s="288"/>
      <c r="PYN189" s="289"/>
      <c r="PYO189" s="176" t="s">
        <v>86</v>
      </c>
      <c r="PYP189" s="359" t="s">
        <v>79</v>
      </c>
      <c r="PYQ189" s="359"/>
      <c r="PYR189" s="359"/>
      <c r="PYS189" s="288"/>
      <c r="PYT189" s="288"/>
      <c r="PYU189" s="288"/>
      <c r="PYV189" s="289"/>
      <c r="PYW189" s="176" t="s">
        <v>86</v>
      </c>
      <c r="PYX189" s="359" t="s">
        <v>79</v>
      </c>
      <c r="PYY189" s="359"/>
      <c r="PYZ189" s="359"/>
      <c r="PZA189" s="288"/>
      <c r="PZB189" s="288"/>
      <c r="PZC189" s="288"/>
      <c r="PZD189" s="289"/>
      <c r="PZE189" s="176" t="s">
        <v>86</v>
      </c>
      <c r="PZF189" s="359" t="s">
        <v>79</v>
      </c>
      <c r="PZG189" s="359"/>
      <c r="PZH189" s="359"/>
      <c r="PZI189" s="288"/>
      <c r="PZJ189" s="288"/>
      <c r="PZK189" s="288"/>
      <c r="PZL189" s="289"/>
      <c r="PZM189" s="176" t="s">
        <v>86</v>
      </c>
      <c r="PZN189" s="359" t="s">
        <v>79</v>
      </c>
      <c r="PZO189" s="359"/>
      <c r="PZP189" s="359"/>
      <c r="PZQ189" s="288"/>
      <c r="PZR189" s="288"/>
      <c r="PZS189" s="288"/>
      <c r="PZT189" s="289"/>
      <c r="PZU189" s="176" t="s">
        <v>86</v>
      </c>
      <c r="PZV189" s="359" t="s">
        <v>79</v>
      </c>
      <c r="PZW189" s="359"/>
      <c r="PZX189" s="359"/>
      <c r="PZY189" s="288"/>
      <c r="PZZ189" s="288"/>
      <c r="QAA189" s="288"/>
      <c r="QAB189" s="289"/>
      <c r="QAC189" s="176" t="s">
        <v>86</v>
      </c>
      <c r="QAD189" s="359" t="s">
        <v>79</v>
      </c>
      <c r="QAE189" s="359"/>
      <c r="QAF189" s="359"/>
      <c r="QAG189" s="288"/>
      <c r="QAH189" s="288"/>
      <c r="QAI189" s="288"/>
      <c r="QAJ189" s="289"/>
      <c r="QAK189" s="176" t="s">
        <v>86</v>
      </c>
      <c r="QAL189" s="359" t="s">
        <v>79</v>
      </c>
      <c r="QAM189" s="359"/>
      <c r="QAN189" s="359"/>
      <c r="QAO189" s="288"/>
      <c r="QAP189" s="288"/>
      <c r="QAQ189" s="288"/>
      <c r="QAR189" s="289"/>
      <c r="QAS189" s="176" t="s">
        <v>86</v>
      </c>
      <c r="QAT189" s="359" t="s">
        <v>79</v>
      </c>
      <c r="QAU189" s="359"/>
      <c r="QAV189" s="359"/>
      <c r="QAW189" s="288"/>
      <c r="QAX189" s="288"/>
      <c r="QAY189" s="288"/>
      <c r="QAZ189" s="289"/>
      <c r="QBA189" s="176" t="s">
        <v>86</v>
      </c>
      <c r="QBB189" s="359" t="s">
        <v>79</v>
      </c>
      <c r="QBC189" s="359"/>
      <c r="QBD189" s="359"/>
      <c r="QBE189" s="288"/>
      <c r="QBF189" s="288"/>
      <c r="QBG189" s="288"/>
      <c r="QBH189" s="289"/>
      <c r="QBI189" s="176" t="s">
        <v>86</v>
      </c>
      <c r="QBJ189" s="359" t="s">
        <v>79</v>
      </c>
      <c r="QBK189" s="359"/>
      <c r="QBL189" s="359"/>
      <c r="QBM189" s="288"/>
      <c r="QBN189" s="288"/>
      <c r="QBO189" s="288"/>
      <c r="QBP189" s="289"/>
      <c r="QBQ189" s="176" t="s">
        <v>86</v>
      </c>
      <c r="QBR189" s="359" t="s">
        <v>79</v>
      </c>
      <c r="QBS189" s="359"/>
      <c r="QBT189" s="359"/>
      <c r="QBU189" s="288"/>
      <c r="QBV189" s="288"/>
      <c r="QBW189" s="288"/>
      <c r="QBX189" s="289"/>
      <c r="QBY189" s="176" t="s">
        <v>86</v>
      </c>
      <c r="QBZ189" s="359" t="s">
        <v>79</v>
      </c>
      <c r="QCA189" s="359"/>
      <c r="QCB189" s="359"/>
      <c r="QCC189" s="288"/>
      <c r="QCD189" s="288"/>
      <c r="QCE189" s="288"/>
      <c r="QCF189" s="289"/>
      <c r="QCG189" s="176" t="s">
        <v>86</v>
      </c>
      <c r="QCH189" s="359" t="s">
        <v>79</v>
      </c>
      <c r="QCI189" s="359"/>
      <c r="QCJ189" s="359"/>
      <c r="QCK189" s="288"/>
      <c r="QCL189" s="288"/>
      <c r="QCM189" s="288"/>
      <c r="QCN189" s="289"/>
      <c r="QCO189" s="176" t="s">
        <v>86</v>
      </c>
      <c r="QCP189" s="359" t="s">
        <v>79</v>
      </c>
      <c r="QCQ189" s="359"/>
      <c r="QCR189" s="359"/>
      <c r="QCS189" s="288"/>
      <c r="QCT189" s="288"/>
      <c r="QCU189" s="288"/>
      <c r="QCV189" s="289"/>
      <c r="QCW189" s="176" t="s">
        <v>86</v>
      </c>
      <c r="QCX189" s="359" t="s">
        <v>79</v>
      </c>
      <c r="QCY189" s="359"/>
      <c r="QCZ189" s="359"/>
      <c r="QDA189" s="288"/>
      <c r="QDB189" s="288"/>
      <c r="QDC189" s="288"/>
      <c r="QDD189" s="289"/>
      <c r="QDE189" s="176" t="s">
        <v>86</v>
      </c>
      <c r="QDF189" s="359" t="s">
        <v>79</v>
      </c>
      <c r="QDG189" s="359"/>
      <c r="QDH189" s="359"/>
      <c r="QDI189" s="288"/>
      <c r="QDJ189" s="288"/>
      <c r="QDK189" s="288"/>
      <c r="QDL189" s="289"/>
      <c r="QDM189" s="176" t="s">
        <v>86</v>
      </c>
      <c r="QDN189" s="359" t="s">
        <v>79</v>
      </c>
      <c r="QDO189" s="359"/>
      <c r="QDP189" s="359"/>
      <c r="QDQ189" s="288"/>
      <c r="QDR189" s="288"/>
      <c r="QDS189" s="288"/>
      <c r="QDT189" s="289"/>
      <c r="QDU189" s="176" t="s">
        <v>86</v>
      </c>
      <c r="QDV189" s="359" t="s">
        <v>79</v>
      </c>
      <c r="QDW189" s="359"/>
      <c r="QDX189" s="359"/>
      <c r="QDY189" s="288"/>
      <c r="QDZ189" s="288"/>
      <c r="QEA189" s="288"/>
      <c r="QEB189" s="289"/>
      <c r="QEC189" s="176" t="s">
        <v>86</v>
      </c>
      <c r="QED189" s="359" t="s">
        <v>79</v>
      </c>
      <c r="QEE189" s="359"/>
      <c r="QEF189" s="359"/>
      <c r="QEG189" s="288"/>
      <c r="QEH189" s="288"/>
      <c r="QEI189" s="288"/>
      <c r="QEJ189" s="289"/>
      <c r="QEK189" s="176" t="s">
        <v>86</v>
      </c>
      <c r="QEL189" s="359" t="s">
        <v>79</v>
      </c>
      <c r="QEM189" s="359"/>
      <c r="QEN189" s="359"/>
      <c r="QEO189" s="288"/>
      <c r="QEP189" s="288"/>
      <c r="QEQ189" s="288"/>
      <c r="QER189" s="289"/>
      <c r="QES189" s="176" t="s">
        <v>86</v>
      </c>
      <c r="QET189" s="359" t="s">
        <v>79</v>
      </c>
      <c r="QEU189" s="359"/>
      <c r="QEV189" s="359"/>
      <c r="QEW189" s="288"/>
      <c r="QEX189" s="288"/>
      <c r="QEY189" s="288"/>
      <c r="QEZ189" s="289"/>
      <c r="QFA189" s="176" t="s">
        <v>86</v>
      </c>
      <c r="QFB189" s="359" t="s">
        <v>79</v>
      </c>
      <c r="QFC189" s="359"/>
      <c r="QFD189" s="359"/>
      <c r="QFE189" s="288"/>
      <c r="QFF189" s="288"/>
      <c r="QFG189" s="288"/>
      <c r="QFH189" s="289"/>
      <c r="QFI189" s="176" t="s">
        <v>86</v>
      </c>
      <c r="QFJ189" s="359" t="s">
        <v>79</v>
      </c>
      <c r="QFK189" s="359"/>
      <c r="QFL189" s="359"/>
      <c r="QFM189" s="288"/>
      <c r="QFN189" s="288"/>
      <c r="QFO189" s="288"/>
      <c r="QFP189" s="289"/>
      <c r="QFQ189" s="176" t="s">
        <v>86</v>
      </c>
      <c r="QFR189" s="359" t="s">
        <v>79</v>
      </c>
      <c r="QFS189" s="359"/>
      <c r="QFT189" s="359"/>
      <c r="QFU189" s="288"/>
      <c r="QFV189" s="288"/>
      <c r="QFW189" s="288"/>
      <c r="QFX189" s="289"/>
      <c r="QFY189" s="176" t="s">
        <v>86</v>
      </c>
      <c r="QFZ189" s="359" t="s">
        <v>79</v>
      </c>
      <c r="QGA189" s="359"/>
      <c r="QGB189" s="359"/>
      <c r="QGC189" s="288"/>
      <c r="QGD189" s="288"/>
      <c r="QGE189" s="288"/>
      <c r="QGF189" s="289"/>
      <c r="QGG189" s="176" t="s">
        <v>86</v>
      </c>
      <c r="QGH189" s="359" t="s">
        <v>79</v>
      </c>
      <c r="QGI189" s="359"/>
      <c r="QGJ189" s="359"/>
      <c r="QGK189" s="288"/>
      <c r="QGL189" s="288"/>
      <c r="QGM189" s="288"/>
      <c r="QGN189" s="289"/>
      <c r="QGO189" s="176" t="s">
        <v>86</v>
      </c>
      <c r="QGP189" s="359" t="s">
        <v>79</v>
      </c>
      <c r="QGQ189" s="359"/>
      <c r="QGR189" s="359"/>
      <c r="QGS189" s="288"/>
      <c r="QGT189" s="288"/>
      <c r="QGU189" s="288"/>
      <c r="QGV189" s="289"/>
      <c r="QGW189" s="176" t="s">
        <v>86</v>
      </c>
      <c r="QGX189" s="359" t="s">
        <v>79</v>
      </c>
      <c r="QGY189" s="359"/>
      <c r="QGZ189" s="359"/>
      <c r="QHA189" s="288"/>
      <c r="QHB189" s="288"/>
      <c r="QHC189" s="288"/>
      <c r="QHD189" s="289"/>
      <c r="QHE189" s="176" t="s">
        <v>86</v>
      </c>
      <c r="QHF189" s="359" t="s">
        <v>79</v>
      </c>
      <c r="QHG189" s="359"/>
      <c r="QHH189" s="359"/>
      <c r="QHI189" s="288"/>
      <c r="QHJ189" s="288"/>
      <c r="QHK189" s="288"/>
      <c r="QHL189" s="289"/>
      <c r="QHM189" s="176" t="s">
        <v>86</v>
      </c>
      <c r="QHN189" s="359" t="s">
        <v>79</v>
      </c>
      <c r="QHO189" s="359"/>
      <c r="QHP189" s="359"/>
      <c r="QHQ189" s="288"/>
      <c r="QHR189" s="288"/>
      <c r="QHS189" s="288"/>
      <c r="QHT189" s="289"/>
      <c r="QHU189" s="176" t="s">
        <v>86</v>
      </c>
      <c r="QHV189" s="359" t="s">
        <v>79</v>
      </c>
      <c r="QHW189" s="359"/>
      <c r="QHX189" s="359"/>
      <c r="QHY189" s="288"/>
      <c r="QHZ189" s="288"/>
      <c r="QIA189" s="288"/>
      <c r="QIB189" s="289"/>
      <c r="QIC189" s="176" t="s">
        <v>86</v>
      </c>
      <c r="QID189" s="359" t="s">
        <v>79</v>
      </c>
      <c r="QIE189" s="359"/>
      <c r="QIF189" s="359"/>
      <c r="QIG189" s="288"/>
      <c r="QIH189" s="288"/>
      <c r="QII189" s="288"/>
      <c r="QIJ189" s="289"/>
      <c r="QIK189" s="176" t="s">
        <v>86</v>
      </c>
      <c r="QIL189" s="359" t="s">
        <v>79</v>
      </c>
      <c r="QIM189" s="359"/>
      <c r="QIN189" s="359"/>
      <c r="QIO189" s="288"/>
      <c r="QIP189" s="288"/>
      <c r="QIQ189" s="288"/>
      <c r="QIR189" s="289"/>
      <c r="QIS189" s="176" t="s">
        <v>86</v>
      </c>
      <c r="QIT189" s="359" t="s">
        <v>79</v>
      </c>
      <c r="QIU189" s="359"/>
      <c r="QIV189" s="359"/>
      <c r="QIW189" s="288"/>
      <c r="QIX189" s="288"/>
      <c r="QIY189" s="288"/>
      <c r="QIZ189" s="289"/>
      <c r="QJA189" s="176" t="s">
        <v>86</v>
      </c>
      <c r="QJB189" s="359" t="s">
        <v>79</v>
      </c>
      <c r="QJC189" s="359"/>
      <c r="QJD189" s="359"/>
      <c r="QJE189" s="288"/>
      <c r="QJF189" s="288"/>
      <c r="QJG189" s="288"/>
      <c r="QJH189" s="289"/>
      <c r="QJI189" s="176" t="s">
        <v>86</v>
      </c>
      <c r="QJJ189" s="359" t="s">
        <v>79</v>
      </c>
      <c r="QJK189" s="359"/>
      <c r="QJL189" s="359"/>
      <c r="QJM189" s="288"/>
      <c r="QJN189" s="288"/>
      <c r="QJO189" s="288"/>
      <c r="QJP189" s="289"/>
      <c r="QJQ189" s="176" t="s">
        <v>86</v>
      </c>
      <c r="QJR189" s="359" t="s">
        <v>79</v>
      </c>
      <c r="QJS189" s="359"/>
      <c r="QJT189" s="359"/>
      <c r="QJU189" s="288"/>
      <c r="QJV189" s="288"/>
      <c r="QJW189" s="288"/>
      <c r="QJX189" s="289"/>
      <c r="QJY189" s="176" t="s">
        <v>86</v>
      </c>
      <c r="QJZ189" s="359" t="s">
        <v>79</v>
      </c>
      <c r="QKA189" s="359"/>
      <c r="QKB189" s="359"/>
      <c r="QKC189" s="288"/>
      <c r="QKD189" s="288"/>
      <c r="QKE189" s="288"/>
      <c r="QKF189" s="289"/>
      <c r="QKG189" s="176" t="s">
        <v>86</v>
      </c>
      <c r="QKH189" s="359" t="s">
        <v>79</v>
      </c>
      <c r="QKI189" s="359"/>
      <c r="QKJ189" s="359"/>
      <c r="QKK189" s="288"/>
      <c r="QKL189" s="288"/>
      <c r="QKM189" s="288"/>
      <c r="QKN189" s="289"/>
      <c r="QKO189" s="176" t="s">
        <v>86</v>
      </c>
      <c r="QKP189" s="359" t="s">
        <v>79</v>
      </c>
      <c r="QKQ189" s="359"/>
      <c r="QKR189" s="359"/>
      <c r="QKS189" s="288"/>
      <c r="QKT189" s="288"/>
      <c r="QKU189" s="288"/>
      <c r="QKV189" s="289"/>
      <c r="QKW189" s="176" t="s">
        <v>86</v>
      </c>
      <c r="QKX189" s="359" t="s">
        <v>79</v>
      </c>
      <c r="QKY189" s="359"/>
      <c r="QKZ189" s="359"/>
      <c r="QLA189" s="288"/>
      <c r="QLB189" s="288"/>
      <c r="QLC189" s="288"/>
      <c r="QLD189" s="289"/>
      <c r="QLE189" s="176" t="s">
        <v>86</v>
      </c>
      <c r="QLF189" s="359" t="s">
        <v>79</v>
      </c>
      <c r="QLG189" s="359"/>
      <c r="QLH189" s="359"/>
      <c r="QLI189" s="288"/>
      <c r="QLJ189" s="288"/>
      <c r="QLK189" s="288"/>
      <c r="QLL189" s="289"/>
      <c r="QLM189" s="176" t="s">
        <v>86</v>
      </c>
      <c r="QLN189" s="359" t="s">
        <v>79</v>
      </c>
      <c r="QLO189" s="359"/>
      <c r="QLP189" s="359"/>
      <c r="QLQ189" s="288"/>
      <c r="QLR189" s="288"/>
      <c r="QLS189" s="288"/>
      <c r="QLT189" s="289"/>
      <c r="QLU189" s="176" t="s">
        <v>86</v>
      </c>
      <c r="QLV189" s="359" t="s">
        <v>79</v>
      </c>
      <c r="QLW189" s="359"/>
      <c r="QLX189" s="359"/>
      <c r="QLY189" s="288"/>
      <c r="QLZ189" s="288"/>
      <c r="QMA189" s="288"/>
      <c r="QMB189" s="289"/>
      <c r="QMC189" s="176" t="s">
        <v>86</v>
      </c>
      <c r="QMD189" s="359" t="s">
        <v>79</v>
      </c>
      <c r="QME189" s="359"/>
      <c r="QMF189" s="359"/>
      <c r="QMG189" s="288"/>
      <c r="QMH189" s="288"/>
      <c r="QMI189" s="288"/>
      <c r="QMJ189" s="289"/>
      <c r="QMK189" s="176" t="s">
        <v>86</v>
      </c>
      <c r="QML189" s="359" t="s">
        <v>79</v>
      </c>
      <c r="QMM189" s="359"/>
      <c r="QMN189" s="359"/>
      <c r="QMO189" s="288"/>
      <c r="QMP189" s="288"/>
      <c r="QMQ189" s="288"/>
      <c r="QMR189" s="289"/>
      <c r="QMS189" s="176" t="s">
        <v>86</v>
      </c>
      <c r="QMT189" s="359" t="s">
        <v>79</v>
      </c>
      <c r="QMU189" s="359"/>
      <c r="QMV189" s="359"/>
      <c r="QMW189" s="288"/>
      <c r="QMX189" s="288"/>
      <c r="QMY189" s="288"/>
      <c r="QMZ189" s="289"/>
      <c r="QNA189" s="176" t="s">
        <v>86</v>
      </c>
      <c r="QNB189" s="359" t="s">
        <v>79</v>
      </c>
      <c r="QNC189" s="359"/>
      <c r="QND189" s="359"/>
      <c r="QNE189" s="288"/>
      <c r="QNF189" s="288"/>
      <c r="QNG189" s="288"/>
      <c r="QNH189" s="289"/>
      <c r="QNI189" s="176" t="s">
        <v>86</v>
      </c>
      <c r="QNJ189" s="359" t="s">
        <v>79</v>
      </c>
      <c r="QNK189" s="359"/>
      <c r="QNL189" s="359"/>
      <c r="QNM189" s="288"/>
      <c r="QNN189" s="288"/>
      <c r="QNO189" s="288"/>
      <c r="QNP189" s="289"/>
      <c r="QNQ189" s="176" t="s">
        <v>86</v>
      </c>
      <c r="QNR189" s="359" t="s">
        <v>79</v>
      </c>
      <c r="QNS189" s="359"/>
      <c r="QNT189" s="359"/>
      <c r="QNU189" s="288"/>
      <c r="QNV189" s="288"/>
      <c r="QNW189" s="288"/>
      <c r="QNX189" s="289"/>
      <c r="QNY189" s="176" t="s">
        <v>86</v>
      </c>
      <c r="QNZ189" s="359" t="s">
        <v>79</v>
      </c>
      <c r="QOA189" s="359"/>
      <c r="QOB189" s="359"/>
      <c r="QOC189" s="288"/>
      <c r="QOD189" s="288"/>
      <c r="QOE189" s="288"/>
      <c r="QOF189" s="289"/>
      <c r="QOG189" s="176" t="s">
        <v>86</v>
      </c>
      <c r="QOH189" s="359" t="s">
        <v>79</v>
      </c>
      <c r="QOI189" s="359"/>
      <c r="QOJ189" s="359"/>
      <c r="QOK189" s="288"/>
      <c r="QOL189" s="288"/>
      <c r="QOM189" s="288"/>
      <c r="QON189" s="289"/>
      <c r="QOO189" s="176" t="s">
        <v>86</v>
      </c>
      <c r="QOP189" s="359" t="s">
        <v>79</v>
      </c>
      <c r="QOQ189" s="359"/>
      <c r="QOR189" s="359"/>
      <c r="QOS189" s="288"/>
      <c r="QOT189" s="288"/>
      <c r="QOU189" s="288"/>
      <c r="QOV189" s="289"/>
      <c r="QOW189" s="176" t="s">
        <v>86</v>
      </c>
      <c r="QOX189" s="359" t="s">
        <v>79</v>
      </c>
      <c r="QOY189" s="359"/>
      <c r="QOZ189" s="359"/>
      <c r="QPA189" s="288"/>
      <c r="QPB189" s="288"/>
      <c r="QPC189" s="288"/>
      <c r="QPD189" s="289"/>
      <c r="QPE189" s="176" t="s">
        <v>86</v>
      </c>
      <c r="QPF189" s="359" t="s">
        <v>79</v>
      </c>
      <c r="QPG189" s="359"/>
      <c r="QPH189" s="359"/>
      <c r="QPI189" s="288"/>
      <c r="QPJ189" s="288"/>
      <c r="QPK189" s="288"/>
      <c r="QPL189" s="289"/>
      <c r="QPM189" s="176" t="s">
        <v>86</v>
      </c>
      <c r="QPN189" s="359" t="s">
        <v>79</v>
      </c>
      <c r="QPO189" s="359"/>
      <c r="QPP189" s="359"/>
      <c r="QPQ189" s="288"/>
      <c r="QPR189" s="288"/>
      <c r="QPS189" s="288"/>
      <c r="QPT189" s="289"/>
      <c r="QPU189" s="176" t="s">
        <v>86</v>
      </c>
      <c r="QPV189" s="359" t="s">
        <v>79</v>
      </c>
      <c r="QPW189" s="359"/>
      <c r="QPX189" s="359"/>
      <c r="QPY189" s="288"/>
      <c r="QPZ189" s="288"/>
      <c r="QQA189" s="288"/>
      <c r="QQB189" s="289"/>
      <c r="QQC189" s="176" t="s">
        <v>86</v>
      </c>
      <c r="QQD189" s="359" t="s">
        <v>79</v>
      </c>
      <c r="QQE189" s="359"/>
      <c r="QQF189" s="359"/>
      <c r="QQG189" s="288"/>
      <c r="QQH189" s="288"/>
      <c r="QQI189" s="288"/>
      <c r="QQJ189" s="289"/>
      <c r="QQK189" s="176" t="s">
        <v>86</v>
      </c>
      <c r="QQL189" s="359" t="s">
        <v>79</v>
      </c>
      <c r="QQM189" s="359"/>
      <c r="QQN189" s="359"/>
      <c r="QQO189" s="288"/>
      <c r="QQP189" s="288"/>
      <c r="QQQ189" s="288"/>
      <c r="QQR189" s="289"/>
      <c r="QQS189" s="176" t="s">
        <v>86</v>
      </c>
      <c r="QQT189" s="359" t="s">
        <v>79</v>
      </c>
      <c r="QQU189" s="359"/>
      <c r="QQV189" s="359"/>
      <c r="QQW189" s="288"/>
      <c r="QQX189" s="288"/>
      <c r="QQY189" s="288"/>
      <c r="QQZ189" s="289"/>
      <c r="QRA189" s="176" t="s">
        <v>86</v>
      </c>
      <c r="QRB189" s="359" t="s">
        <v>79</v>
      </c>
      <c r="QRC189" s="359"/>
      <c r="QRD189" s="359"/>
      <c r="QRE189" s="288"/>
      <c r="QRF189" s="288"/>
      <c r="QRG189" s="288"/>
      <c r="QRH189" s="289"/>
      <c r="QRI189" s="176" t="s">
        <v>86</v>
      </c>
      <c r="QRJ189" s="359" t="s">
        <v>79</v>
      </c>
      <c r="QRK189" s="359"/>
      <c r="QRL189" s="359"/>
      <c r="QRM189" s="288"/>
      <c r="QRN189" s="288"/>
      <c r="QRO189" s="288"/>
      <c r="QRP189" s="289"/>
      <c r="QRQ189" s="176" t="s">
        <v>86</v>
      </c>
      <c r="QRR189" s="359" t="s">
        <v>79</v>
      </c>
      <c r="QRS189" s="359"/>
      <c r="QRT189" s="359"/>
      <c r="QRU189" s="288"/>
      <c r="QRV189" s="288"/>
      <c r="QRW189" s="288"/>
      <c r="QRX189" s="289"/>
      <c r="QRY189" s="176" t="s">
        <v>86</v>
      </c>
      <c r="QRZ189" s="359" t="s">
        <v>79</v>
      </c>
      <c r="QSA189" s="359"/>
      <c r="QSB189" s="359"/>
      <c r="QSC189" s="288"/>
      <c r="QSD189" s="288"/>
      <c r="QSE189" s="288"/>
      <c r="QSF189" s="289"/>
      <c r="QSG189" s="176" t="s">
        <v>86</v>
      </c>
      <c r="QSH189" s="359" t="s">
        <v>79</v>
      </c>
      <c r="QSI189" s="359"/>
      <c r="QSJ189" s="359"/>
      <c r="QSK189" s="288"/>
      <c r="QSL189" s="288"/>
      <c r="QSM189" s="288"/>
      <c r="QSN189" s="289"/>
      <c r="QSO189" s="176" t="s">
        <v>86</v>
      </c>
      <c r="QSP189" s="359" t="s">
        <v>79</v>
      </c>
      <c r="QSQ189" s="359"/>
      <c r="QSR189" s="359"/>
      <c r="QSS189" s="288"/>
      <c r="QST189" s="288"/>
      <c r="QSU189" s="288"/>
      <c r="QSV189" s="289"/>
      <c r="QSW189" s="176" t="s">
        <v>86</v>
      </c>
      <c r="QSX189" s="359" t="s">
        <v>79</v>
      </c>
      <c r="QSY189" s="359"/>
      <c r="QSZ189" s="359"/>
      <c r="QTA189" s="288"/>
      <c r="QTB189" s="288"/>
      <c r="QTC189" s="288"/>
      <c r="QTD189" s="289"/>
      <c r="QTE189" s="176" t="s">
        <v>86</v>
      </c>
      <c r="QTF189" s="359" t="s">
        <v>79</v>
      </c>
      <c r="QTG189" s="359"/>
      <c r="QTH189" s="359"/>
      <c r="QTI189" s="288"/>
      <c r="QTJ189" s="288"/>
      <c r="QTK189" s="288"/>
      <c r="QTL189" s="289"/>
      <c r="QTM189" s="176" t="s">
        <v>86</v>
      </c>
      <c r="QTN189" s="359" t="s">
        <v>79</v>
      </c>
      <c r="QTO189" s="359"/>
      <c r="QTP189" s="359"/>
      <c r="QTQ189" s="288"/>
      <c r="QTR189" s="288"/>
      <c r="QTS189" s="288"/>
      <c r="QTT189" s="289"/>
      <c r="QTU189" s="176" t="s">
        <v>86</v>
      </c>
      <c r="QTV189" s="359" t="s">
        <v>79</v>
      </c>
      <c r="QTW189" s="359"/>
      <c r="QTX189" s="359"/>
      <c r="QTY189" s="288"/>
      <c r="QTZ189" s="288"/>
      <c r="QUA189" s="288"/>
      <c r="QUB189" s="289"/>
      <c r="QUC189" s="176" t="s">
        <v>86</v>
      </c>
      <c r="QUD189" s="359" t="s">
        <v>79</v>
      </c>
      <c r="QUE189" s="359"/>
      <c r="QUF189" s="359"/>
      <c r="QUG189" s="288"/>
      <c r="QUH189" s="288"/>
      <c r="QUI189" s="288"/>
      <c r="QUJ189" s="289"/>
      <c r="QUK189" s="176" t="s">
        <v>86</v>
      </c>
      <c r="QUL189" s="359" t="s">
        <v>79</v>
      </c>
      <c r="QUM189" s="359"/>
      <c r="QUN189" s="359"/>
      <c r="QUO189" s="288"/>
      <c r="QUP189" s="288"/>
      <c r="QUQ189" s="288"/>
      <c r="QUR189" s="289"/>
      <c r="QUS189" s="176" t="s">
        <v>86</v>
      </c>
      <c r="QUT189" s="359" t="s">
        <v>79</v>
      </c>
      <c r="QUU189" s="359"/>
      <c r="QUV189" s="359"/>
      <c r="QUW189" s="288"/>
      <c r="QUX189" s="288"/>
      <c r="QUY189" s="288"/>
      <c r="QUZ189" s="289"/>
      <c r="QVA189" s="176" t="s">
        <v>86</v>
      </c>
      <c r="QVB189" s="359" t="s">
        <v>79</v>
      </c>
      <c r="QVC189" s="359"/>
      <c r="QVD189" s="359"/>
      <c r="QVE189" s="288"/>
      <c r="QVF189" s="288"/>
      <c r="QVG189" s="288"/>
      <c r="QVH189" s="289"/>
      <c r="QVI189" s="176" t="s">
        <v>86</v>
      </c>
      <c r="QVJ189" s="359" t="s">
        <v>79</v>
      </c>
      <c r="QVK189" s="359"/>
      <c r="QVL189" s="359"/>
      <c r="QVM189" s="288"/>
      <c r="QVN189" s="288"/>
      <c r="QVO189" s="288"/>
      <c r="QVP189" s="289"/>
      <c r="QVQ189" s="176" t="s">
        <v>86</v>
      </c>
      <c r="QVR189" s="359" t="s">
        <v>79</v>
      </c>
      <c r="QVS189" s="359"/>
      <c r="QVT189" s="359"/>
      <c r="QVU189" s="288"/>
      <c r="QVV189" s="288"/>
      <c r="QVW189" s="288"/>
      <c r="QVX189" s="289"/>
      <c r="QVY189" s="176" t="s">
        <v>86</v>
      </c>
      <c r="QVZ189" s="359" t="s">
        <v>79</v>
      </c>
      <c r="QWA189" s="359"/>
      <c r="QWB189" s="359"/>
      <c r="QWC189" s="288"/>
      <c r="QWD189" s="288"/>
      <c r="QWE189" s="288"/>
      <c r="QWF189" s="289"/>
      <c r="QWG189" s="176" t="s">
        <v>86</v>
      </c>
      <c r="QWH189" s="359" t="s">
        <v>79</v>
      </c>
      <c r="QWI189" s="359"/>
      <c r="QWJ189" s="359"/>
      <c r="QWK189" s="288"/>
      <c r="QWL189" s="288"/>
      <c r="QWM189" s="288"/>
      <c r="QWN189" s="289"/>
      <c r="QWO189" s="176" t="s">
        <v>86</v>
      </c>
      <c r="QWP189" s="359" t="s">
        <v>79</v>
      </c>
      <c r="QWQ189" s="359"/>
      <c r="QWR189" s="359"/>
      <c r="QWS189" s="288"/>
      <c r="QWT189" s="288"/>
      <c r="QWU189" s="288"/>
      <c r="QWV189" s="289"/>
      <c r="QWW189" s="176" t="s">
        <v>86</v>
      </c>
      <c r="QWX189" s="359" t="s">
        <v>79</v>
      </c>
      <c r="QWY189" s="359"/>
      <c r="QWZ189" s="359"/>
      <c r="QXA189" s="288"/>
      <c r="QXB189" s="288"/>
      <c r="QXC189" s="288"/>
      <c r="QXD189" s="289"/>
      <c r="QXE189" s="176" t="s">
        <v>86</v>
      </c>
      <c r="QXF189" s="359" t="s">
        <v>79</v>
      </c>
      <c r="QXG189" s="359"/>
      <c r="QXH189" s="359"/>
      <c r="QXI189" s="288"/>
      <c r="QXJ189" s="288"/>
      <c r="QXK189" s="288"/>
      <c r="QXL189" s="289"/>
      <c r="QXM189" s="176" t="s">
        <v>86</v>
      </c>
      <c r="QXN189" s="359" t="s">
        <v>79</v>
      </c>
      <c r="QXO189" s="359"/>
      <c r="QXP189" s="359"/>
      <c r="QXQ189" s="288"/>
      <c r="QXR189" s="288"/>
      <c r="QXS189" s="288"/>
      <c r="QXT189" s="289"/>
      <c r="QXU189" s="176" t="s">
        <v>86</v>
      </c>
      <c r="QXV189" s="359" t="s">
        <v>79</v>
      </c>
      <c r="QXW189" s="359"/>
      <c r="QXX189" s="359"/>
      <c r="QXY189" s="288"/>
      <c r="QXZ189" s="288"/>
      <c r="QYA189" s="288"/>
      <c r="QYB189" s="289"/>
      <c r="QYC189" s="176" t="s">
        <v>86</v>
      </c>
      <c r="QYD189" s="359" t="s">
        <v>79</v>
      </c>
      <c r="QYE189" s="359"/>
      <c r="QYF189" s="359"/>
      <c r="QYG189" s="288"/>
      <c r="QYH189" s="288"/>
      <c r="QYI189" s="288"/>
      <c r="QYJ189" s="289"/>
      <c r="QYK189" s="176" t="s">
        <v>86</v>
      </c>
      <c r="QYL189" s="359" t="s">
        <v>79</v>
      </c>
      <c r="QYM189" s="359"/>
      <c r="QYN189" s="359"/>
      <c r="QYO189" s="288"/>
      <c r="QYP189" s="288"/>
      <c r="QYQ189" s="288"/>
      <c r="QYR189" s="289"/>
      <c r="QYS189" s="176" t="s">
        <v>86</v>
      </c>
      <c r="QYT189" s="359" t="s">
        <v>79</v>
      </c>
      <c r="QYU189" s="359"/>
      <c r="QYV189" s="359"/>
      <c r="QYW189" s="288"/>
      <c r="QYX189" s="288"/>
      <c r="QYY189" s="288"/>
      <c r="QYZ189" s="289"/>
      <c r="QZA189" s="176" t="s">
        <v>86</v>
      </c>
      <c r="QZB189" s="359" t="s">
        <v>79</v>
      </c>
      <c r="QZC189" s="359"/>
      <c r="QZD189" s="359"/>
      <c r="QZE189" s="288"/>
      <c r="QZF189" s="288"/>
      <c r="QZG189" s="288"/>
      <c r="QZH189" s="289"/>
      <c r="QZI189" s="176" t="s">
        <v>86</v>
      </c>
      <c r="QZJ189" s="359" t="s">
        <v>79</v>
      </c>
      <c r="QZK189" s="359"/>
      <c r="QZL189" s="359"/>
      <c r="QZM189" s="288"/>
      <c r="QZN189" s="288"/>
      <c r="QZO189" s="288"/>
      <c r="QZP189" s="289"/>
      <c r="QZQ189" s="176" t="s">
        <v>86</v>
      </c>
      <c r="QZR189" s="359" t="s">
        <v>79</v>
      </c>
      <c r="QZS189" s="359"/>
      <c r="QZT189" s="359"/>
      <c r="QZU189" s="288"/>
      <c r="QZV189" s="288"/>
      <c r="QZW189" s="288"/>
      <c r="QZX189" s="289"/>
      <c r="QZY189" s="176" t="s">
        <v>86</v>
      </c>
      <c r="QZZ189" s="359" t="s">
        <v>79</v>
      </c>
      <c r="RAA189" s="359"/>
      <c r="RAB189" s="359"/>
      <c r="RAC189" s="288"/>
      <c r="RAD189" s="288"/>
      <c r="RAE189" s="288"/>
      <c r="RAF189" s="289"/>
      <c r="RAG189" s="176" t="s">
        <v>86</v>
      </c>
      <c r="RAH189" s="359" t="s">
        <v>79</v>
      </c>
      <c r="RAI189" s="359"/>
      <c r="RAJ189" s="359"/>
      <c r="RAK189" s="288"/>
      <c r="RAL189" s="288"/>
      <c r="RAM189" s="288"/>
      <c r="RAN189" s="289"/>
      <c r="RAO189" s="176" t="s">
        <v>86</v>
      </c>
      <c r="RAP189" s="359" t="s">
        <v>79</v>
      </c>
      <c r="RAQ189" s="359"/>
      <c r="RAR189" s="359"/>
      <c r="RAS189" s="288"/>
      <c r="RAT189" s="288"/>
      <c r="RAU189" s="288"/>
      <c r="RAV189" s="289"/>
      <c r="RAW189" s="176" t="s">
        <v>86</v>
      </c>
      <c r="RAX189" s="359" t="s">
        <v>79</v>
      </c>
      <c r="RAY189" s="359"/>
      <c r="RAZ189" s="359"/>
      <c r="RBA189" s="288"/>
      <c r="RBB189" s="288"/>
      <c r="RBC189" s="288"/>
      <c r="RBD189" s="289"/>
      <c r="RBE189" s="176" t="s">
        <v>86</v>
      </c>
      <c r="RBF189" s="359" t="s">
        <v>79</v>
      </c>
      <c r="RBG189" s="359"/>
      <c r="RBH189" s="359"/>
      <c r="RBI189" s="288"/>
      <c r="RBJ189" s="288"/>
      <c r="RBK189" s="288"/>
      <c r="RBL189" s="289"/>
      <c r="RBM189" s="176" t="s">
        <v>86</v>
      </c>
      <c r="RBN189" s="359" t="s">
        <v>79</v>
      </c>
      <c r="RBO189" s="359"/>
      <c r="RBP189" s="359"/>
      <c r="RBQ189" s="288"/>
      <c r="RBR189" s="288"/>
      <c r="RBS189" s="288"/>
      <c r="RBT189" s="289"/>
      <c r="RBU189" s="176" t="s">
        <v>86</v>
      </c>
      <c r="RBV189" s="359" t="s">
        <v>79</v>
      </c>
      <c r="RBW189" s="359"/>
      <c r="RBX189" s="359"/>
      <c r="RBY189" s="288"/>
      <c r="RBZ189" s="288"/>
      <c r="RCA189" s="288"/>
      <c r="RCB189" s="289"/>
      <c r="RCC189" s="176" t="s">
        <v>86</v>
      </c>
      <c r="RCD189" s="359" t="s">
        <v>79</v>
      </c>
      <c r="RCE189" s="359"/>
      <c r="RCF189" s="359"/>
      <c r="RCG189" s="288"/>
      <c r="RCH189" s="288"/>
      <c r="RCI189" s="288"/>
      <c r="RCJ189" s="289"/>
      <c r="RCK189" s="176" t="s">
        <v>86</v>
      </c>
      <c r="RCL189" s="359" t="s">
        <v>79</v>
      </c>
      <c r="RCM189" s="359"/>
      <c r="RCN189" s="359"/>
      <c r="RCO189" s="288"/>
      <c r="RCP189" s="288"/>
      <c r="RCQ189" s="288"/>
      <c r="RCR189" s="289"/>
      <c r="RCS189" s="176" t="s">
        <v>86</v>
      </c>
      <c r="RCT189" s="359" t="s">
        <v>79</v>
      </c>
      <c r="RCU189" s="359"/>
      <c r="RCV189" s="359"/>
      <c r="RCW189" s="288"/>
      <c r="RCX189" s="288"/>
      <c r="RCY189" s="288"/>
      <c r="RCZ189" s="289"/>
      <c r="RDA189" s="176" t="s">
        <v>86</v>
      </c>
      <c r="RDB189" s="359" t="s">
        <v>79</v>
      </c>
      <c r="RDC189" s="359"/>
      <c r="RDD189" s="359"/>
      <c r="RDE189" s="288"/>
      <c r="RDF189" s="288"/>
      <c r="RDG189" s="288"/>
      <c r="RDH189" s="289"/>
      <c r="RDI189" s="176" t="s">
        <v>86</v>
      </c>
      <c r="RDJ189" s="359" t="s">
        <v>79</v>
      </c>
      <c r="RDK189" s="359"/>
      <c r="RDL189" s="359"/>
      <c r="RDM189" s="288"/>
      <c r="RDN189" s="288"/>
      <c r="RDO189" s="288"/>
      <c r="RDP189" s="289"/>
      <c r="RDQ189" s="176" t="s">
        <v>86</v>
      </c>
      <c r="RDR189" s="359" t="s">
        <v>79</v>
      </c>
      <c r="RDS189" s="359"/>
      <c r="RDT189" s="359"/>
      <c r="RDU189" s="288"/>
      <c r="RDV189" s="288"/>
      <c r="RDW189" s="288"/>
      <c r="RDX189" s="289"/>
      <c r="RDY189" s="176" t="s">
        <v>86</v>
      </c>
      <c r="RDZ189" s="359" t="s">
        <v>79</v>
      </c>
      <c r="REA189" s="359"/>
      <c r="REB189" s="359"/>
      <c r="REC189" s="288"/>
      <c r="RED189" s="288"/>
      <c r="REE189" s="288"/>
      <c r="REF189" s="289"/>
      <c r="REG189" s="176" t="s">
        <v>86</v>
      </c>
      <c r="REH189" s="359" t="s">
        <v>79</v>
      </c>
      <c r="REI189" s="359"/>
      <c r="REJ189" s="359"/>
      <c r="REK189" s="288"/>
      <c r="REL189" s="288"/>
      <c r="REM189" s="288"/>
      <c r="REN189" s="289"/>
      <c r="REO189" s="176" t="s">
        <v>86</v>
      </c>
      <c r="REP189" s="359" t="s">
        <v>79</v>
      </c>
      <c r="REQ189" s="359"/>
      <c r="RER189" s="359"/>
      <c r="RES189" s="288"/>
      <c r="RET189" s="288"/>
      <c r="REU189" s="288"/>
      <c r="REV189" s="289"/>
      <c r="REW189" s="176" t="s">
        <v>86</v>
      </c>
      <c r="REX189" s="359" t="s">
        <v>79</v>
      </c>
      <c r="REY189" s="359"/>
      <c r="REZ189" s="359"/>
      <c r="RFA189" s="288"/>
      <c r="RFB189" s="288"/>
      <c r="RFC189" s="288"/>
      <c r="RFD189" s="289"/>
      <c r="RFE189" s="176" t="s">
        <v>86</v>
      </c>
      <c r="RFF189" s="359" t="s">
        <v>79</v>
      </c>
      <c r="RFG189" s="359"/>
      <c r="RFH189" s="359"/>
      <c r="RFI189" s="288"/>
      <c r="RFJ189" s="288"/>
      <c r="RFK189" s="288"/>
      <c r="RFL189" s="289"/>
      <c r="RFM189" s="176" t="s">
        <v>86</v>
      </c>
      <c r="RFN189" s="359" t="s">
        <v>79</v>
      </c>
      <c r="RFO189" s="359"/>
      <c r="RFP189" s="359"/>
      <c r="RFQ189" s="288"/>
      <c r="RFR189" s="288"/>
      <c r="RFS189" s="288"/>
      <c r="RFT189" s="289"/>
      <c r="RFU189" s="176" t="s">
        <v>86</v>
      </c>
      <c r="RFV189" s="359" t="s">
        <v>79</v>
      </c>
      <c r="RFW189" s="359"/>
      <c r="RFX189" s="359"/>
      <c r="RFY189" s="288"/>
      <c r="RFZ189" s="288"/>
      <c r="RGA189" s="288"/>
      <c r="RGB189" s="289"/>
      <c r="RGC189" s="176" t="s">
        <v>86</v>
      </c>
      <c r="RGD189" s="359" t="s">
        <v>79</v>
      </c>
      <c r="RGE189" s="359"/>
      <c r="RGF189" s="359"/>
      <c r="RGG189" s="288"/>
      <c r="RGH189" s="288"/>
      <c r="RGI189" s="288"/>
      <c r="RGJ189" s="289"/>
      <c r="RGK189" s="176" t="s">
        <v>86</v>
      </c>
      <c r="RGL189" s="359" t="s">
        <v>79</v>
      </c>
      <c r="RGM189" s="359"/>
      <c r="RGN189" s="359"/>
      <c r="RGO189" s="288"/>
      <c r="RGP189" s="288"/>
      <c r="RGQ189" s="288"/>
      <c r="RGR189" s="289"/>
      <c r="RGS189" s="176" t="s">
        <v>86</v>
      </c>
      <c r="RGT189" s="359" t="s">
        <v>79</v>
      </c>
      <c r="RGU189" s="359"/>
      <c r="RGV189" s="359"/>
      <c r="RGW189" s="288"/>
      <c r="RGX189" s="288"/>
      <c r="RGY189" s="288"/>
      <c r="RGZ189" s="289"/>
      <c r="RHA189" s="176" t="s">
        <v>86</v>
      </c>
      <c r="RHB189" s="359" t="s">
        <v>79</v>
      </c>
      <c r="RHC189" s="359"/>
      <c r="RHD189" s="359"/>
      <c r="RHE189" s="288"/>
      <c r="RHF189" s="288"/>
      <c r="RHG189" s="288"/>
      <c r="RHH189" s="289"/>
      <c r="RHI189" s="176" t="s">
        <v>86</v>
      </c>
      <c r="RHJ189" s="359" t="s">
        <v>79</v>
      </c>
      <c r="RHK189" s="359"/>
      <c r="RHL189" s="359"/>
      <c r="RHM189" s="288"/>
      <c r="RHN189" s="288"/>
      <c r="RHO189" s="288"/>
      <c r="RHP189" s="289"/>
      <c r="RHQ189" s="176" t="s">
        <v>86</v>
      </c>
      <c r="RHR189" s="359" t="s">
        <v>79</v>
      </c>
      <c r="RHS189" s="359"/>
      <c r="RHT189" s="359"/>
      <c r="RHU189" s="288"/>
      <c r="RHV189" s="288"/>
      <c r="RHW189" s="288"/>
      <c r="RHX189" s="289"/>
      <c r="RHY189" s="176" t="s">
        <v>86</v>
      </c>
      <c r="RHZ189" s="359" t="s">
        <v>79</v>
      </c>
      <c r="RIA189" s="359"/>
      <c r="RIB189" s="359"/>
      <c r="RIC189" s="288"/>
      <c r="RID189" s="288"/>
      <c r="RIE189" s="288"/>
      <c r="RIF189" s="289"/>
      <c r="RIG189" s="176" t="s">
        <v>86</v>
      </c>
      <c r="RIH189" s="359" t="s">
        <v>79</v>
      </c>
      <c r="RII189" s="359"/>
      <c r="RIJ189" s="359"/>
      <c r="RIK189" s="288"/>
      <c r="RIL189" s="288"/>
      <c r="RIM189" s="288"/>
      <c r="RIN189" s="289"/>
      <c r="RIO189" s="176" t="s">
        <v>86</v>
      </c>
      <c r="RIP189" s="359" t="s">
        <v>79</v>
      </c>
      <c r="RIQ189" s="359"/>
      <c r="RIR189" s="359"/>
      <c r="RIS189" s="288"/>
      <c r="RIT189" s="288"/>
      <c r="RIU189" s="288"/>
      <c r="RIV189" s="289"/>
      <c r="RIW189" s="176" t="s">
        <v>86</v>
      </c>
      <c r="RIX189" s="359" t="s">
        <v>79</v>
      </c>
      <c r="RIY189" s="359"/>
      <c r="RIZ189" s="359"/>
      <c r="RJA189" s="288"/>
      <c r="RJB189" s="288"/>
      <c r="RJC189" s="288"/>
      <c r="RJD189" s="289"/>
      <c r="RJE189" s="176" t="s">
        <v>86</v>
      </c>
      <c r="RJF189" s="359" t="s">
        <v>79</v>
      </c>
      <c r="RJG189" s="359"/>
      <c r="RJH189" s="359"/>
      <c r="RJI189" s="288"/>
      <c r="RJJ189" s="288"/>
      <c r="RJK189" s="288"/>
      <c r="RJL189" s="289"/>
      <c r="RJM189" s="176" t="s">
        <v>86</v>
      </c>
      <c r="RJN189" s="359" t="s">
        <v>79</v>
      </c>
      <c r="RJO189" s="359"/>
      <c r="RJP189" s="359"/>
      <c r="RJQ189" s="288"/>
      <c r="RJR189" s="288"/>
      <c r="RJS189" s="288"/>
      <c r="RJT189" s="289"/>
      <c r="RJU189" s="176" t="s">
        <v>86</v>
      </c>
      <c r="RJV189" s="359" t="s">
        <v>79</v>
      </c>
      <c r="RJW189" s="359"/>
      <c r="RJX189" s="359"/>
      <c r="RJY189" s="288"/>
      <c r="RJZ189" s="288"/>
      <c r="RKA189" s="288"/>
      <c r="RKB189" s="289"/>
      <c r="RKC189" s="176" t="s">
        <v>86</v>
      </c>
      <c r="RKD189" s="359" t="s">
        <v>79</v>
      </c>
      <c r="RKE189" s="359"/>
      <c r="RKF189" s="359"/>
      <c r="RKG189" s="288"/>
      <c r="RKH189" s="288"/>
      <c r="RKI189" s="288"/>
      <c r="RKJ189" s="289"/>
      <c r="RKK189" s="176" t="s">
        <v>86</v>
      </c>
      <c r="RKL189" s="359" t="s">
        <v>79</v>
      </c>
      <c r="RKM189" s="359"/>
      <c r="RKN189" s="359"/>
      <c r="RKO189" s="288"/>
      <c r="RKP189" s="288"/>
      <c r="RKQ189" s="288"/>
      <c r="RKR189" s="289"/>
      <c r="RKS189" s="176" t="s">
        <v>86</v>
      </c>
      <c r="RKT189" s="359" t="s">
        <v>79</v>
      </c>
      <c r="RKU189" s="359"/>
      <c r="RKV189" s="359"/>
      <c r="RKW189" s="288"/>
      <c r="RKX189" s="288"/>
      <c r="RKY189" s="288"/>
      <c r="RKZ189" s="289"/>
      <c r="RLA189" s="176" t="s">
        <v>86</v>
      </c>
      <c r="RLB189" s="359" t="s">
        <v>79</v>
      </c>
      <c r="RLC189" s="359"/>
      <c r="RLD189" s="359"/>
      <c r="RLE189" s="288"/>
      <c r="RLF189" s="288"/>
      <c r="RLG189" s="288"/>
      <c r="RLH189" s="289"/>
      <c r="RLI189" s="176" t="s">
        <v>86</v>
      </c>
      <c r="RLJ189" s="359" t="s">
        <v>79</v>
      </c>
      <c r="RLK189" s="359"/>
      <c r="RLL189" s="359"/>
      <c r="RLM189" s="288"/>
      <c r="RLN189" s="288"/>
      <c r="RLO189" s="288"/>
      <c r="RLP189" s="289"/>
      <c r="RLQ189" s="176" t="s">
        <v>86</v>
      </c>
      <c r="RLR189" s="359" t="s">
        <v>79</v>
      </c>
      <c r="RLS189" s="359"/>
      <c r="RLT189" s="359"/>
      <c r="RLU189" s="288"/>
      <c r="RLV189" s="288"/>
      <c r="RLW189" s="288"/>
      <c r="RLX189" s="289"/>
      <c r="RLY189" s="176" t="s">
        <v>86</v>
      </c>
      <c r="RLZ189" s="359" t="s">
        <v>79</v>
      </c>
      <c r="RMA189" s="359"/>
      <c r="RMB189" s="359"/>
      <c r="RMC189" s="288"/>
      <c r="RMD189" s="288"/>
      <c r="RME189" s="288"/>
      <c r="RMF189" s="289"/>
      <c r="RMG189" s="176" t="s">
        <v>86</v>
      </c>
      <c r="RMH189" s="359" t="s">
        <v>79</v>
      </c>
      <c r="RMI189" s="359"/>
      <c r="RMJ189" s="359"/>
      <c r="RMK189" s="288"/>
      <c r="RML189" s="288"/>
      <c r="RMM189" s="288"/>
      <c r="RMN189" s="289"/>
      <c r="RMO189" s="176" t="s">
        <v>86</v>
      </c>
      <c r="RMP189" s="359" t="s">
        <v>79</v>
      </c>
      <c r="RMQ189" s="359"/>
      <c r="RMR189" s="359"/>
      <c r="RMS189" s="288"/>
      <c r="RMT189" s="288"/>
      <c r="RMU189" s="288"/>
      <c r="RMV189" s="289"/>
      <c r="RMW189" s="176" t="s">
        <v>86</v>
      </c>
      <c r="RMX189" s="359" t="s">
        <v>79</v>
      </c>
      <c r="RMY189" s="359"/>
      <c r="RMZ189" s="359"/>
      <c r="RNA189" s="288"/>
      <c r="RNB189" s="288"/>
      <c r="RNC189" s="288"/>
      <c r="RND189" s="289"/>
      <c r="RNE189" s="176" t="s">
        <v>86</v>
      </c>
      <c r="RNF189" s="359" t="s">
        <v>79</v>
      </c>
      <c r="RNG189" s="359"/>
      <c r="RNH189" s="359"/>
      <c r="RNI189" s="288"/>
      <c r="RNJ189" s="288"/>
      <c r="RNK189" s="288"/>
      <c r="RNL189" s="289"/>
      <c r="RNM189" s="176" t="s">
        <v>86</v>
      </c>
      <c r="RNN189" s="359" t="s">
        <v>79</v>
      </c>
      <c r="RNO189" s="359"/>
      <c r="RNP189" s="359"/>
      <c r="RNQ189" s="288"/>
      <c r="RNR189" s="288"/>
      <c r="RNS189" s="288"/>
      <c r="RNT189" s="289"/>
      <c r="RNU189" s="176" t="s">
        <v>86</v>
      </c>
      <c r="RNV189" s="359" t="s">
        <v>79</v>
      </c>
      <c r="RNW189" s="359"/>
      <c r="RNX189" s="359"/>
      <c r="RNY189" s="288"/>
      <c r="RNZ189" s="288"/>
      <c r="ROA189" s="288"/>
      <c r="ROB189" s="289"/>
      <c r="ROC189" s="176" t="s">
        <v>86</v>
      </c>
      <c r="ROD189" s="359" t="s">
        <v>79</v>
      </c>
      <c r="ROE189" s="359"/>
      <c r="ROF189" s="359"/>
      <c r="ROG189" s="288"/>
      <c r="ROH189" s="288"/>
      <c r="ROI189" s="288"/>
      <c r="ROJ189" s="289"/>
      <c r="ROK189" s="176" t="s">
        <v>86</v>
      </c>
      <c r="ROL189" s="359" t="s">
        <v>79</v>
      </c>
      <c r="ROM189" s="359"/>
      <c r="RON189" s="359"/>
      <c r="ROO189" s="288"/>
      <c r="ROP189" s="288"/>
      <c r="ROQ189" s="288"/>
      <c r="ROR189" s="289"/>
      <c r="ROS189" s="176" t="s">
        <v>86</v>
      </c>
      <c r="ROT189" s="359" t="s">
        <v>79</v>
      </c>
      <c r="ROU189" s="359"/>
      <c r="ROV189" s="359"/>
      <c r="ROW189" s="288"/>
      <c r="ROX189" s="288"/>
      <c r="ROY189" s="288"/>
      <c r="ROZ189" s="289"/>
      <c r="RPA189" s="176" t="s">
        <v>86</v>
      </c>
      <c r="RPB189" s="359" t="s">
        <v>79</v>
      </c>
      <c r="RPC189" s="359"/>
      <c r="RPD189" s="359"/>
      <c r="RPE189" s="288"/>
      <c r="RPF189" s="288"/>
      <c r="RPG189" s="288"/>
      <c r="RPH189" s="289"/>
      <c r="RPI189" s="176" t="s">
        <v>86</v>
      </c>
      <c r="RPJ189" s="359" t="s">
        <v>79</v>
      </c>
      <c r="RPK189" s="359"/>
      <c r="RPL189" s="359"/>
      <c r="RPM189" s="288"/>
      <c r="RPN189" s="288"/>
      <c r="RPO189" s="288"/>
      <c r="RPP189" s="289"/>
      <c r="RPQ189" s="176" t="s">
        <v>86</v>
      </c>
      <c r="RPR189" s="359" t="s">
        <v>79</v>
      </c>
      <c r="RPS189" s="359"/>
      <c r="RPT189" s="359"/>
      <c r="RPU189" s="288"/>
      <c r="RPV189" s="288"/>
      <c r="RPW189" s="288"/>
      <c r="RPX189" s="289"/>
      <c r="RPY189" s="176" t="s">
        <v>86</v>
      </c>
      <c r="RPZ189" s="359" t="s">
        <v>79</v>
      </c>
      <c r="RQA189" s="359"/>
      <c r="RQB189" s="359"/>
      <c r="RQC189" s="288"/>
      <c r="RQD189" s="288"/>
      <c r="RQE189" s="288"/>
      <c r="RQF189" s="289"/>
      <c r="RQG189" s="176" t="s">
        <v>86</v>
      </c>
      <c r="RQH189" s="359" t="s">
        <v>79</v>
      </c>
      <c r="RQI189" s="359"/>
      <c r="RQJ189" s="359"/>
      <c r="RQK189" s="288"/>
      <c r="RQL189" s="288"/>
      <c r="RQM189" s="288"/>
      <c r="RQN189" s="289"/>
      <c r="RQO189" s="176" t="s">
        <v>86</v>
      </c>
      <c r="RQP189" s="359" t="s">
        <v>79</v>
      </c>
      <c r="RQQ189" s="359"/>
      <c r="RQR189" s="359"/>
      <c r="RQS189" s="288"/>
      <c r="RQT189" s="288"/>
      <c r="RQU189" s="288"/>
      <c r="RQV189" s="289"/>
      <c r="RQW189" s="176" t="s">
        <v>86</v>
      </c>
      <c r="RQX189" s="359" t="s">
        <v>79</v>
      </c>
      <c r="RQY189" s="359"/>
      <c r="RQZ189" s="359"/>
      <c r="RRA189" s="288"/>
      <c r="RRB189" s="288"/>
      <c r="RRC189" s="288"/>
      <c r="RRD189" s="289"/>
      <c r="RRE189" s="176" t="s">
        <v>86</v>
      </c>
      <c r="RRF189" s="359" t="s">
        <v>79</v>
      </c>
      <c r="RRG189" s="359"/>
      <c r="RRH189" s="359"/>
      <c r="RRI189" s="288"/>
      <c r="RRJ189" s="288"/>
      <c r="RRK189" s="288"/>
      <c r="RRL189" s="289"/>
      <c r="RRM189" s="176" t="s">
        <v>86</v>
      </c>
      <c r="RRN189" s="359" t="s">
        <v>79</v>
      </c>
      <c r="RRO189" s="359"/>
      <c r="RRP189" s="359"/>
      <c r="RRQ189" s="288"/>
      <c r="RRR189" s="288"/>
      <c r="RRS189" s="288"/>
      <c r="RRT189" s="289"/>
      <c r="RRU189" s="176" t="s">
        <v>86</v>
      </c>
      <c r="RRV189" s="359" t="s">
        <v>79</v>
      </c>
      <c r="RRW189" s="359"/>
      <c r="RRX189" s="359"/>
      <c r="RRY189" s="288"/>
      <c r="RRZ189" s="288"/>
      <c r="RSA189" s="288"/>
      <c r="RSB189" s="289"/>
      <c r="RSC189" s="176" t="s">
        <v>86</v>
      </c>
      <c r="RSD189" s="359" t="s">
        <v>79</v>
      </c>
      <c r="RSE189" s="359"/>
      <c r="RSF189" s="359"/>
      <c r="RSG189" s="288"/>
      <c r="RSH189" s="288"/>
      <c r="RSI189" s="288"/>
      <c r="RSJ189" s="289"/>
      <c r="RSK189" s="176" t="s">
        <v>86</v>
      </c>
      <c r="RSL189" s="359" t="s">
        <v>79</v>
      </c>
      <c r="RSM189" s="359"/>
      <c r="RSN189" s="359"/>
      <c r="RSO189" s="288"/>
      <c r="RSP189" s="288"/>
      <c r="RSQ189" s="288"/>
      <c r="RSR189" s="289"/>
      <c r="RSS189" s="176" t="s">
        <v>86</v>
      </c>
      <c r="RST189" s="359" t="s">
        <v>79</v>
      </c>
      <c r="RSU189" s="359"/>
      <c r="RSV189" s="359"/>
      <c r="RSW189" s="288"/>
      <c r="RSX189" s="288"/>
      <c r="RSY189" s="288"/>
      <c r="RSZ189" s="289"/>
      <c r="RTA189" s="176" t="s">
        <v>86</v>
      </c>
      <c r="RTB189" s="359" t="s">
        <v>79</v>
      </c>
      <c r="RTC189" s="359"/>
      <c r="RTD189" s="359"/>
      <c r="RTE189" s="288"/>
      <c r="RTF189" s="288"/>
      <c r="RTG189" s="288"/>
      <c r="RTH189" s="289"/>
      <c r="RTI189" s="176" t="s">
        <v>86</v>
      </c>
      <c r="RTJ189" s="359" t="s">
        <v>79</v>
      </c>
      <c r="RTK189" s="359"/>
      <c r="RTL189" s="359"/>
      <c r="RTM189" s="288"/>
      <c r="RTN189" s="288"/>
      <c r="RTO189" s="288"/>
      <c r="RTP189" s="289"/>
      <c r="RTQ189" s="176" t="s">
        <v>86</v>
      </c>
      <c r="RTR189" s="359" t="s">
        <v>79</v>
      </c>
      <c r="RTS189" s="359"/>
      <c r="RTT189" s="359"/>
      <c r="RTU189" s="288"/>
      <c r="RTV189" s="288"/>
      <c r="RTW189" s="288"/>
      <c r="RTX189" s="289"/>
      <c r="RTY189" s="176" t="s">
        <v>86</v>
      </c>
      <c r="RTZ189" s="359" t="s">
        <v>79</v>
      </c>
      <c r="RUA189" s="359"/>
      <c r="RUB189" s="359"/>
      <c r="RUC189" s="288"/>
      <c r="RUD189" s="288"/>
      <c r="RUE189" s="288"/>
      <c r="RUF189" s="289"/>
      <c r="RUG189" s="176" t="s">
        <v>86</v>
      </c>
      <c r="RUH189" s="359" t="s">
        <v>79</v>
      </c>
      <c r="RUI189" s="359"/>
      <c r="RUJ189" s="359"/>
      <c r="RUK189" s="288"/>
      <c r="RUL189" s="288"/>
      <c r="RUM189" s="288"/>
      <c r="RUN189" s="289"/>
      <c r="RUO189" s="176" t="s">
        <v>86</v>
      </c>
      <c r="RUP189" s="359" t="s">
        <v>79</v>
      </c>
      <c r="RUQ189" s="359"/>
      <c r="RUR189" s="359"/>
      <c r="RUS189" s="288"/>
      <c r="RUT189" s="288"/>
      <c r="RUU189" s="288"/>
      <c r="RUV189" s="289"/>
      <c r="RUW189" s="176" t="s">
        <v>86</v>
      </c>
      <c r="RUX189" s="359" t="s">
        <v>79</v>
      </c>
      <c r="RUY189" s="359"/>
      <c r="RUZ189" s="359"/>
      <c r="RVA189" s="288"/>
      <c r="RVB189" s="288"/>
      <c r="RVC189" s="288"/>
      <c r="RVD189" s="289"/>
      <c r="RVE189" s="176" t="s">
        <v>86</v>
      </c>
      <c r="RVF189" s="359" t="s">
        <v>79</v>
      </c>
      <c r="RVG189" s="359"/>
      <c r="RVH189" s="359"/>
      <c r="RVI189" s="288"/>
      <c r="RVJ189" s="288"/>
      <c r="RVK189" s="288"/>
      <c r="RVL189" s="289"/>
      <c r="RVM189" s="176" t="s">
        <v>86</v>
      </c>
      <c r="RVN189" s="359" t="s">
        <v>79</v>
      </c>
      <c r="RVO189" s="359"/>
      <c r="RVP189" s="359"/>
      <c r="RVQ189" s="288"/>
      <c r="RVR189" s="288"/>
      <c r="RVS189" s="288"/>
      <c r="RVT189" s="289"/>
      <c r="RVU189" s="176" t="s">
        <v>86</v>
      </c>
      <c r="RVV189" s="359" t="s">
        <v>79</v>
      </c>
      <c r="RVW189" s="359"/>
      <c r="RVX189" s="359"/>
      <c r="RVY189" s="288"/>
      <c r="RVZ189" s="288"/>
      <c r="RWA189" s="288"/>
      <c r="RWB189" s="289"/>
      <c r="RWC189" s="176" t="s">
        <v>86</v>
      </c>
      <c r="RWD189" s="359" t="s">
        <v>79</v>
      </c>
      <c r="RWE189" s="359"/>
      <c r="RWF189" s="359"/>
      <c r="RWG189" s="288"/>
      <c r="RWH189" s="288"/>
      <c r="RWI189" s="288"/>
      <c r="RWJ189" s="289"/>
      <c r="RWK189" s="176" t="s">
        <v>86</v>
      </c>
      <c r="RWL189" s="359" t="s">
        <v>79</v>
      </c>
      <c r="RWM189" s="359"/>
      <c r="RWN189" s="359"/>
      <c r="RWO189" s="288"/>
      <c r="RWP189" s="288"/>
      <c r="RWQ189" s="288"/>
      <c r="RWR189" s="289"/>
      <c r="RWS189" s="176" t="s">
        <v>86</v>
      </c>
      <c r="RWT189" s="359" t="s">
        <v>79</v>
      </c>
      <c r="RWU189" s="359"/>
      <c r="RWV189" s="359"/>
      <c r="RWW189" s="288"/>
      <c r="RWX189" s="288"/>
      <c r="RWY189" s="288"/>
      <c r="RWZ189" s="289"/>
      <c r="RXA189" s="176" t="s">
        <v>86</v>
      </c>
      <c r="RXB189" s="359" t="s">
        <v>79</v>
      </c>
      <c r="RXC189" s="359"/>
      <c r="RXD189" s="359"/>
      <c r="RXE189" s="288"/>
      <c r="RXF189" s="288"/>
      <c r="RXG189" s="288"/>
      <c r="RXH189" s="289"/>
      <c r="RXI189" s="176" t="s">
        <v>86</v>
      </c>
      <c r="RXJ189" s="359" t="s">
        <v>79</v>
      </c>
      <c r="RXK189" s="359"/>
      <c r="RXL189" s="359"/>
      <c r="RXM189" s="288"/>
      <c r="RXN189" s="288"/>
      <c r="RXO189" s="288"/>
      <c r="RXP189" s="289"/>
      <c r="RXQ189" s="176" t="s">
        <v>86</v>
      </c>
      <c r="RXR189" s="359" t="s">
        <v>79</v>
      </c>
      <c r="RXS189" s="359"/>
      <c r="RXT189" s="359"/>
      <c r="RXU189" s="288"/>
      <c r="RXV189" s="288"/>
      <c r="RXW189" s="288"/>
      <c r="RXX189" s="289"/>
      <c r="RXY189" s="176" t="s">
        <v>86</v>
      </c>
      <c r="RXZ189" s="359" t="s">
        <v>79</v>
      </c>
      <c r="RYA189" s="359"/>
      <c r="RYB189" s="359"/>
      <c r="RYC189" s="288"/>
      <c r="RYD189" s="288"/>
      <c r="RYE189" s="288"/>
      <c r="RYF189" s="289"/>
      <c r="RYG189" s="176" t="s">
        <v>86</v>
      </c>
      <c r="RYH189" s="359" t="s">
        <v>79</v>
      </c>
      <c r="RYI189" s="359"/>
      <c r="RYJ189" s="359"/>
      <c r="RYK189" s="288"/>
      <c r="RYL189" s="288"/>
      <c r="RYM189" s="288"/>
      <c r="RYN189" s="289"/>
      <c r="RYO189" s="176" t="s">
        <v>86</v>
      </c>
      <c r="RYP189" s="359" t="s">
        <v>79</v>
      </c>
      <c r="RYQ189" s="359"/>
      <c r="RYR189" s="359"/>
      <c r="RYS189" s="288"/>
      <c r="RYT189" s="288"/>
      <c r="RYU189" s="288"/>
      <c r="RYV189" s="289"/>
      <c r="RYW189" s="176" t="s">
        <v>86</v>
      </c>
      <c r="RYX189" s="359" t="s">
        <v>79</v>
      </c>
      <c r="RYY189" s="359"/>
      <c r="RYZ189" s="359"/>
      <c r="RZA189" s="288"/>
      <c r="RZB189" s="288"/>
      <c r="RZC189" s="288"/>
      <c r="RZD189" s="289"/>
      <c r="RZE189" s="176" t="s">
        <v>86</v>
      </c>
      <c r="RZF189" s="359" t="s">
        <v>79</v>
      </c>
      <c r="RZG189" s="359"/>
      <c r="RZH189" s="359"/>
      <c r="RZI189" s="288"/>
      <c r="RZJ189" s="288"/>
      <c r="RZK189" s="288"/>
      <c r="RZL189" s="289"/>
      <c r="RZM189" s="176" t="s">
        <v>86</v>
      </c>
      <c r="RZN189" s="359" t="s">
        <v>79</v>
      </c>
      <c r="RZO189" s="359"/>
      <c r="RZP189" s="359"/>
      <c r="RZQ189" s="288"/>
      <c r="RZR189" s="288"/>
      <c r="RZS189" s="288"/>
      <c r="RZT189" s="289"/>
      <c r="RZU189" s="176" t="s">
        <v>86</v>
      </c>
      <c r="RZV189" s="359" t="s">
        <v>79</v>
      </c>
      <c r="RZW189" s="359"/>
      <c r="RZX189" s="359"/>
      <c r="RZY189" s="288"/>
      <c r="RZZ189" s="288"/>
      <c r="SAA189" s="288"/>
      <c r="SAB189" s="289"/>
      <c r="SAC189" s="176" t="s">
        <v>86</v>
      </c>
      <c r="SAD189" s="359" t="s">
        <v>79</v>
      </c>
      <c r="SAE189" s="359"/>
      <c r="SAF189" s="359"/>
      <c r="SAG189" s="288"/>
      <c r="SAH189" s="288"/>
      <c r="SAI189" s="288"/>
      <c r="SAJ189" s="289"/>
      <c r="SAK189" s="176" t="s">
        <v>86</v>
      </c>
      <c r="SAL189" s="359" t="s">
        <v>79</v>
      </c>
      <c r="SAM189" s="359"/>
      <c r="SAN189" s="359"/>
      <c r="SAO189" s="288"/>
      <c r="SAP189" s="288"/>
      <c r="SAQ189" s="288"/>
      <c r="SAR189" s="289"/>
      <c r="SAS189" s="176" t="s">
        <v>86</v>
      </c>
      <c r="SAT189" s="359" t="s">
        <v>79</v>
      </c>
      <c r="SAU189" s="359"/>
      <c r="SAV189" s="359"/>
      <c r="SAW189" s="288"/>
      <c r="SAX189" s="288"/>
      <c r="SAY189" s="288"/>
      <c r="SAZ189" s="289"/>
      <c r="SBA189" s="176" t="s">
        <v>86</v>
      </c>
      <c r="SBB189" s="359" t="s">
        <v>79</v>
      </c>
      <c r="SBC189" s="359"/>
      <c r="SBD189" s="359"/>
      <c r="SBE189" s="288"/>
      <c r="SBF189" s="288"/>
      <c r="SBG189" s="288"/>
      <c r="SBH189" s="289"/>
      <c r="SBI189" s="176" t="s">
        <v>86</v>
      </c>
      <c r="SBJ189" s="359" t="s">
        <v>79</v>
      </c>
      <c r="SBK189" s="359"/>
      <c r="SBL189" s="359"/>
      <c r="SBM189" s="288"/>
      <c r="SBN189" s="288"/>
      <c r="SBO189" s="288"/>
      <c r="SBP189" s="289"/>
      <c r="SBQ189" s="176" t="s">
        <v>86</v>
      </c>
      <c r="SBR189" s="359" t="s">
        <v>79</v>
      </c>
      <c r="SBS189" s="359"/>
      <c r="SBT189" s="359"/>
      <c r="SBU189" s="288"/>
      <c r="SBV189" s="288"/>
      <c r="SBW189" s="288"/>
      <c r="SBX189" s="289"/>
      <c r="SBY189" s="176" t="s">
        <v>86</v>
      </c>
      <c r="SBZ189" s="359" t="s">
        <v>79</v>
      </c>
      <c r="SCA189" s="359"/>
      <c r="SCB189" s="359"/>
      <c r="SCC189" s="288"/>
      <c r="SCD189" s="288"/>
      <c r="SCE189" s="288"/>
      <c r="SCF189" s="289"/>
      <c r="SCG189" s="176" t="s">
        <v>86</v>
      </c>
      <c r="SCH189" s="359" t="s">
        <v>79</v>
      </c>
      <c r="SCI189" s="359"/>
      <c r="SCJ189" s="359"/>
      <c r="SCK189" s="288"/>
      <c r="SCL189" s="288"/>
      <c r="SCM189" s="288"/>
      <c r="SCN189" s="289"/>
      <c r="SCO189" s="176" t="s">
        <v>86</v>
      </c>
      <c r="SCP189" s="359" t="s">
        <v>79</v>
      </c>
      <c r="SCQ189" s="359"/>
      <c r="SCR189" s="359"/>
      <c r="SCS189" s="288"/>
      <c r="SCT189" s="288"/>
      <c r="SCU189" s="288"/>
      <c r="SCV189" s="289"/>
      <c r="SCW189" s="176" t="s">
        <v>86</v>
      </c>
      <c r="SCX189" s="359" t="s">
        <v>79</v>
      </c>
      <c r="SCY189" s="359"/>
      <c r="SCZ189" s="359"/>
      <c r="SDA189" s="288"/>
      <c r="SDB189" s="288"/>
      <c r="SDC189" s="288"/>
      <c r="SDD189" s="289"/>
      <c r="SDE189" s="176" t="s">
        <v>86</v>
      </c>
      <c r="SDF189" s="359" t="s">
        <v>79</v>
      </c>
      <c r="SDG189" s="359"/>
      <c r="SDH189" s="359"/>
      <c r="SDI189" s="288"/>
      <c r="SDJ189" s="288"/>
      <c r="SDK189" s="288"/>
      <c r="SDL189" s="289"/>
      <c r="SDM189" s="176" t="s">
        <v>86</v>
      </c>
      <c r="SDN189" s="359" t="s">
        <v>79</v>
      </c>
      <c r="SDO189" s="359"/>
      <c r="SDP189" s="359"/>
      <c r="SDQ189" s="288"/>
      <c r="SDR189" s="288"/>
      <c r="SDS189" s="288"/>
      <c r="SDT189" s="289"/>
      <c r="SDU189" s="176" t="s">
        <v>86</v>
      </c>
      <c r="SDV189" s="359" t="s">
        <v>79</v>
      </c>
      <c r="SDW189" s="359"/>
      <c r="SDX189" s="359"/>
      <c r="SDY189" s="288"/>
      <c r="SDZ189" s="288"/>
      <c r="SEA189" s="288"/>
      <c r="SEB189" s="289"/>
      <c r="SEC189" s="176" t="s">
        <v>86</v>
      </c>
      <c r="SED189" s="359" t="s">
        <v>79</v>
      </c>
      <c r="SEE189" s="359"/>
      <c r="SEF189" s="359"/>
      <c r="SEG189" s="288"/>
      <c r="SEH189" s="288"/>
      <c r="SEI189" s="288"/>
      <c r="SEJ189" s="289"/>
      <c r="SEK189" s="176" t="s">
        <v>86</v>
      </c>
      <c r="SEL189" s="359" t="s">
        <v>79</v>
      </c>
      <c r="SEM189" s="359"/>
      <c r="SEN189" s="359"/>
      <c r="SEO189" s="288"/>
      <c r="SEP189" s="288"/>
      <c r="SEQ189" s="288"/>
      <c r="SER189" s="289"/>
      <c r="SES189" s="176" t="s">
        <v>86</v>
      </c>
      <c r="SET189" s="359" t="s">
        <v>79</v>
      </c>
      <c r="SEU189" s="359"/>
      <c r="SEV189" s="359"/>
      <c r="SEW189" s="288"/>
      <c r="SEX189" s="288"/>
      <c r="SEY189" s="288"/>
      <c r="SEZ189" s="289"/>
      <c r="SFA189" s="176" t="s">
        <v>86</v>
      </c>
      <c r="SFB189" s="359" t="s">
        <v>79</v>
      </c>
      <c r="SFC189" s="359"/>
      <c r="SFD189" s="359"/>
      <c r="SFE189" s="288"/>
      <c r="SFF189" s="288"/>
      <c r="SFG189" s="288"/>
      <c r="SFH189" s="289"/>
      <c r="SFI189" s="176" t="s">
        <v>86</v>
      </c>
      <c r="SFJ189" s="359" t="s">
        <v>79</v>
      </c>
      <c r="SFK189" s="359"/>
      <c r="SFL189" s="359"/>
      <c r="SFM189" s="288"/>
      <c r="SFN189" s="288"/>
      <c r="SFO189" s="288"/>
      <c r="SFP189" s="289"/>
      <c r="SFQ189" s="176" t="s">
        <v>86</v>
      </c>
      <c r="SFR189" s="359" t="s">
        <v>79</v>
      </c>
      <c r="SFS189" s="359"/>
      <c r="SFT189" s="359"/>
      <c r="SFU189" s="288"/>
      <c r="SFV189" s="288"/>
      <c r="SFW189" s="288"/>
      <c r="SFX189" s="289"/>
      <c r="SFY189" s="176" t="s">
        <v>86</v>
      </c>
      <c r="SFZ189" s="359" t="s">
        <v>79</v>
      </c>
      <c r="SGA189" s="359"/>
      <c r="SGB189" s="359"/>
      <c r="SGC189" s="288"/>
      <c r="SGD189" s="288"/>
      <c r="SGE189" s="288"/>
      <c r="SGF189" s="289"/>
      <c r="SGG189" s="176" t="s">
        <v>86</v>
      </c>
      <c r="SGH189" s="359" t="s">
        <v>79</v>
      </c>
      <c r="SGI189" s="359"/>
      <c r="SGJ189" s="359"/>
      <c r="SGK189" s="288"/>
      <c r="SGL189" s="288"/>
      <c r="SGM189" s="288"/>
      <c r="SGN189" s="289"/>
      <c r="SGO189" s="176" t="s">
        <v>86</v>
      </c>
      <c r="SGP189" s="359" t="s">
        <v>79</v>
      </c>
      <c r="SGQ189" s="359"/>
      <c r="SGR189" s="359"/>
      <c r="SGS189" s="288"/>
      <c r="SGT189" s="288"/>
      <c r="SGU189" s="288"/>
      <c r="SGV189" s="289"/>
      <c r="SGW189" s="176" t="s">
        <v>86</v>
      </c>
      <c r="SGX189" s="359" t="s">
        <v>79</v>
      </c>
      <c r="SGY189" s="359"/>
      <c r="SGZ189" s="359"/>
      <c r="SHA189" s="288"/>
      <c r="SHB189" s="288"/>
      <c r="SHC189" s="288"/>
      <c r="SHD189" s="289"/>
      <c r="SHE189" s="176" t="s">
        <v>86</v>
      </c>
      <c r="SHF189" s="359" t="s">
        <v>79</v>
      </c>
      <c r="SHG189" s="359"/>
      <c r="SHH189" s="359"/>
      <c r="SHI189" s="288"/>
      <c r="SHJ189" s="288"/>
      <c r="SHK189" s="288"/>
      <c r="SHL189" s="289"/>
      <c r="SHM189" s="176" t="s">
        <v>86</v>
      </c>
      <c r="SHN189" s="359" t="s">
        <v>79</v>
      </c>
      <c r="SHO189" s="359"/>
      <c r="SHP189" s="359"/>
      <c r="SHQ189" s="288"/>
      <c r="SHR189" s="288"/>
      <c r="SHS189" s="288"/>
      <c r="SHT189" s="289"/>
      <c r="SHU189" s="176" t="s">
        <v>86</v>
      </c>
      <c r="SHV189" s="359" t="s">
        <v>79</v>
      </c>
      <c r="SHW189" s="359"/>
      <c r="SHX189" s="359"/>
      <c r="SHY189" s="288"/>
      <c r="SHZ189" s="288"/>
      <c r="SIA189" s="288"/>
      <c r="SIB189" s="289"/>
      <c r="SIC189" s="176" t="s">
        <v>86</v>
      </c>
      <c r="SID189" s="359" t="s">
        <v>79</v>
      </c>
      <c r="SIE189" s="359"/>
      <c r="SIF189" s="359"/>
      <c r="SIG189" s="288"/>
      <c r="SIH189" s="288"/>
      <c r="SII189" s="288"/>
      <c r="SIJ189" s="289"/>
      <c r="SIK189" s="176" t="s">
        <v>86</v>
      </c>
      <c r="SIL189" s="359" t="s">
        <v>79</v>
      </c>
      <c r="SIM189" s="359"/>
      <c r="SIN189" s="359"/>
      <c r="SIO189" s="288"/>
      <c r="SIP189" s="288"/>
      <c r="SIQ189" s="288"/>
      <c r="SIR189" s="289"/>
      <c r="SIS189" s="176" t="s">
        <v>86</v>
      </c>
      <c r="SIT189" s="359" t="s">
        <v>79</v>
      </c>
      <c r="SIU189" s="359"/>
      <c r="SIV189" s="359"/>
      <c r="SIW189" s="288"/>
      <c r="SIX189" s="288"/>
      <c r="SIY189" s="288"/>
      <c r="SIZ189" s="289"/>
      <c r="SJA189" s="176" t="s">
        <v>86</v>
      </c>
      <c r="SJB189" s="359" t="s">
        <v>79</v>
      </c>
      <c r="SJC189" s="359"/>
      <c r="SJD189" s="359"/>
      <c r="SJE189" s="288"/>
      <c r="SJF189" s="288"/>
      <c r="SJG189" s="288"/>
      <c r="SJH189" s="289"/>
      <c r="SJI189" s="176" t="s">
        <v>86</v>
      </c>
      <c r="SJJ189" s="359" t="s">
        <v>79</v>
      </c>
      <c r="SJK189" s="359"/>
      <c r="SJL189" s="359"/>
      <c r="SJM189" s="288"/>
      <c r="SJN189" s="288"/>
      <c r="SJO189" s="288"/>
      <c r="SJP189" s="289"/>
      <c r="SJQ189" s="176" t="s">
        <v>86</v>
      </c>
      <c r="SJR189" s="359" t="s">
        <v>79</v>
      </c>
      <c r="SJS189" s="359"/>
      <c r="SJT189" s="359"/>
      <c r="SJU189" s="288"/>
      <c r="SJV189" s="288"/>
      <c r="SJW189" s="288"/>
      <c r="SJX189" s="289"/>
      <c r="SJY189" s="176" t="s">
        <v>86</v>
      </c>
      <c r="SJZ189" s="359" t="s">
        <v>79</v>
      </c>
      <c r="SKA189" s="359"/>
      <c r="SKB189" s="359"/>
      <c r="SKC189" s="288"/>
      <c r="SKD189" s="288"/>
      <c r="SKE189" s="288"/>
      <c r="SKF189" s="289"/>
      <c r="SKG189" s="176" t="s">
        <v>86</v>
      </c>
      <c r="SKH189" s="359" t="s">
        <v>79</v>
      </c>
      <c r="SKI189" s="359"/>
      <c r="SKJ189" s="359"/>
      <c r="SKK189" s="288"/>
      <c r="SKL189" s="288"/>
      <c r="SKM189" s="288"/>
      <c r="SKN189" s="289"/>
      <c r="SKO189" s="176" t="s">
        <v>86</v>
      </c>
      <c r="SKP189" s="359" t="s">
        <v>79</v>
      </c>
      <c r="SKQ189" s="359"/>
      <c r="SKR189" s="359"/>
      <c r="SKS189" s="288"/>
      <c r="SKT189" s="288"/>
      <c r="SKU189" s="288"/>
      <c r="SKV189" s="289"/>
      <c r="SKW189" s="176" t="s">
        <v>86</v>
      </c>
      <c r="SKX189" s="359" t="s">
        <v>79</v>
      </c>
      <c r="SKY189" s="359"/>
      <c r="SKZ189" s="359"/>
      <c r="SLA189" s="288"/>
      <c r="SLB189" s="288"/>
      <c r="SLC189" s="288"/>
      <c r="SLD189" s="289"/>
      <c r="SLE189" s="176" t="s">
        <v>86</v>
      </c>
      <c r="SLF189" s="359" t="s">
        <v>79</v>
      </c>
      <c r="SLG189" s="359"/>
      <c r="SLH189" s="359"/>
      <c r="SLI189" s="288"/>
      <c r="SLJ189" s="288"/>
      <c r="SLK189" s="288"/>
      <c r="SLL189" s="289"/>
      <c r="SLM189" s="176" t="s">
        <v>86</v>
      </c>
      <c r="SLN189" s="359" t="s">
        <v>79</v>
      </c>
      <c r="SLO189" s="359"/>
      <c r="SLP189" s="359"/>
      <c r="SLQ189" s="288"/>
      <c r="SLR189" s="288"/>
      <c r="SLS189" s="288"/>
      <c r="SLT189" s="289"/>
      <c r="SLU189" s="176" t="s">
        <v>86</v>
      </c>
      <c r="SLV189" s="359" t="s">
        <v>79</v>
      </c>
      <c r="SLW189" s="359"/>
      <c r="SLX189" s="359"/>
      <c r="SLY189" s="288"/>
      <c r="SLZ189" s="288"/>
      <c r="SMA189" s="288"/>
      <c r="SMB189" s="289"/>
      <c r="SMC189" s="176" t="s">
        <v>86</v>
      </c>
      <c r="SMD189" s="359" t="s">
        <v>79</v>
      </c>
      <c r="SME189" s="359"/>
      <c r="SMF189" s="359"/>
      <c r="SMG189" s="288"/>
      <c r="SMH189" s="288"/>
      <c r="SMI189" s="288"/>
      <c r="SMJ189" s="289"/>
      <c r="SMK189" s="176" t="s">
        <v>86</v>
      </c>
      <c r="SML189" s="359" t="s">
        <v>79</v>
      </c>
      <c r="SMM189" s="359"/>
      <c r="SMN189" s="359"/>
      <c r="SMO189" s="288"/>
      <c r="SMP189" s="288"/>
      <c r="SMQ189" s="288"/>
      <c r="SMR189" s="289"/>
      <c r="SMS189" s="176" t="s">
        <v>86</v>
      </c>
      <c r="SMT189" s="359" t="s">
        <v>79</v>
      </c>
      <c r="SMU189" s="359"/>
      <c r="SMV189" s="359"/>
      <c r="SMW189" s="288"/>
      <c r="SMX189" s="288"/>
      <c r="SMY189" s="288"/>
      <c r="SMZ189" s="289"/>
      <c r="SNA189" s="176" t="s">
        <v>86</v>
      </c>
      <c r="SNB189" s="359" t="s">
        <v>79</v>
      </c>
      <c r="SNC189" s="359"/>
      <c r="SND189" s="359"/>
      <c r="SNE189" s="288"/>
      <c r="SNF189" s="288"/>
      <c r="SNG189" s="288"/>
      <c r="SNH189" s="289"/>
      <c r="SNI189" s="176" t="s">
        <v>86</v>
      </c>
      <c r="SNJ189" s="359" t="s">
        <v>79</v>
      </c>
      <c r="SNK189" s="359"/>
      <c r="SNL189" s="359"/>
      <c r="SNM189" s="288"/>
      <c r="SNN189" s="288"/>
      <c r="SNO189" s="288"/>
      <c r="SNP189" s="289"/>
      <c r="SNQ189" s="176" t="s">
        <v>86</v>
      </c>
      <c r="SNR189" s="359" t="s">
        <v>79</v>
      </c>
      <c r="SNS189" s="359"/>
      <c r="SNT189" s="359"/>
      <c r="SNU189" s="288"/>
      <c r="SNV189" s="288"/>
      <c r="SNW189" s="288"/>
      <c r="SNX189" s="289"/>
      <c r="SNY189" s="176" t="s">
        <v>86</v>
      </c>
      <c r="SNZ189" s="359" t="s">
        <v>79</v>
      </c>
      <c r="SOA189" s="359"/>
      <c r="SOB189" s="359"/>
      <c r="SOC189" s="288"/>
      <c r="SOD189" s="288"/>
      <c r="SOE189" s="288"/>
      <c r="SOF189" s="289"/>
      <c r="SOG189" s="176" t="s">
        <v>86</v>
      </c>
      <c r="SOH189" s="359" t="s">
        <v>79</v>
      </c>
      <c r="SOI189" s="359"/>
      <c r="SOJ189" s="359"/>
      <c r="SOK189" s="288"/>
      <c r="SOL189" s="288"/>
      <c r="SOM189" s="288"/>
      <c r="SON189" s="289"/>
      <c r="SOO189" s="176" t="s">
        <v>86</v>
      </c>
      <c r="SOP189" s="359" t="s">
        <v>79</v>
      </c>
      <c r="SOQ189" s="359"/>
      <c r="SOR189" s="359"/>
      <c r="SOS189" s="288"/>
      <c r="SOT189" s="288"/>
      <c r="SOU189" s="288"/>
      <c r="SOV189" s="289"/>
      <c r="SOW189" s="176" t="s">
        <v>86</v>
      </c>
      <c r="SOX189" s="359" t="s">
        <v>79</v>
      </c>
      <c r="SOY189" s="359"/>
      <c r="SOZ189" s="359"/>
      <c r="SPA189" s="288"/>
      <c r="SPB189" s="288"/>
      <c r="SPC189" s="288"/>
      <c r="SPD189" s="289"/>
      <c r="SPE189" s="176" t="s">
        <v>86</v>
      </c>
      <c r="SPF189" s="359" t="s">
        <v>79</v>
      </c>
      <c r="SPG189" s="359"/>
      <c r="SPH189" s="359"/>
      <c r="SPI189" s="288"/>
      <c r="SPJ189" s="288"/>
      <c r="SPK189" s="288"/>
      <c r="SPL189" s="289"/>
      <c r="SPM189" s="176" t="s">
        <v>86</v>
      </c>
      <c r="SPN189" s="359" t="s">
        <v>79</v>
      </c>
      <c r="SPO189" s="359"/>
      <c r="SPP189" s="359"/>
      <c r="SPQ189" s="288"/>
      <c r="SPR189" s="288"/>
      <c r="SPS189" s="288"/>
      <c r="SPT189" s="289"/>
      <c r="SPU189" s="176" t="s">
        <v>86</v>
      </c>
      <c r="SPV189" s="359" t="s">
        <v>79</v>
      </c>
      <c r="SPW189" s="359"/>
      <c r="SPX189" s="359"/>
      <c r="SPY189" s="288"/>
      <c r="SPZ189" s="288"/>
      <c r="SQA189" s="288"/>
      <c r="SQB189" s="289"/>
      <c r="SQC189" s="176" t="s">
        <v>86</v>
      </c>
      <c r="SQD189" s="359" t="s">
        <v>79</v>
      </c>
      <c r="SQE189" s="359"/>
      <c r="SQF189" s="359"/>
      <c r="SQG189" s="288"/>
      <c r="SQH189" s="288"/>
      <c r="SQI189" s="288"/>
      <c r="SQJ189" s="289"/>
      <c r="SQK189" s="176" t="s">
        <v>86</v>
      </c>
      <c r="SQL189" s="359" t="s">
        <v>79</v>
      </c>
      <c r="SQM189" s="359"/>
      <c r="SQN189" s="359"/>
      <c r="SQO189" s="288"/>
      <c r="SQP189" s="288"/>
      <c r="SQQ189" s="288"/>
      <c r="SQR189" s="289"/>
      <c r="SQS189" s="176" t="s">
        <v>86</v>
      </c>
      <c r="SQT189" s="359" t="s">
        <v>79</v>
      </c>
      <c r="SQU189" s="359"/>
      <c r="SQV189" s="359"/>
      <c r="SQW189" s="288"/>
      <c r="SQX189" s="288"/>
      <c r="SQY189" s="288"/>
      <c r="SQZ189" s="289"/>
      <c r="SRA189" s="176" t="s">
        <v>86</v>
      </c>
      <c r="SRB189" s="359" t="s">
        <v>79</v>
      </c>
      <c r="SRC189" s="359"/>
      <c r="SRD189" s="359"/>
      <c r="SRE189" s="288"/>
      <c r="SRF189" s="288"/>
      <c r="SRG189" s="288"/>
      <c r="SRH189" s="289"/>
      <c r="SRI189" s="176" t="s">
        <v>86</v>
      </c>
      <c r="SRJ189" s="359" t="s">
        <v>79</v>
      </c>
      <c r="SRK189" s="359"/>
      <c r="SRL189" s="359"/>
      <c r="SRM189" s="288"/>
      <c r="SRN189" s="288"/>
      <c r="SRO189" s="288"/>
      <c r="SRP189" s="289"/>
      <c r="SRQ189" s="176" t="s">
        <v>86</v>
      </c>
      <c r="SRR189" s="359" t="s">
        <v>79</v>
      </c>
      <c r="SRS189" s="359"/>
      <c r="SRT189" s="359"/>
      <c r="SRU189" s="288"/>
      <c r="SRV189" s="288"/>
      <c r="SRW189" s="288"/>
      <c r="SRX189" s="289"/>
      <c r="SRY189" s="176" t="s">
        <v>86</v>
      </c>
      <c r="SRZ189" s="359" t="s">
        <v>79</v>
      </c>
      <c r="SSA189" s="359"/>
      <c r="SSB189" s="359"/>
      <c r="SSC189" s="288"/>
      <c r="SSD189" s="288"/>
      <c r="SSE189" s="288"/>
      <c r="SSF189" s="289"/>
      <c r="SSG189" s="176" t="s">
        <v>86</v>
      </c>
      <c r="SSH189" s="359" t="s">
        <v>79</v>
      </c>
      <c r="SSI189" s="359"/>
      <c r="SSJ189" s="359"/>
      <c r="SSK189" s="288"/>
      <c r="SSL189" s="288"/>
      <c r="SSM189" s="288"/>
      <c r="SSN189" s="289"/>
      <c r="SSO189" s="176" t="s">
        <v>86</v>
      </c>
      <c r="SSP189" s="359" t="s">
        <v>79</v>
      </c>
      <c r="SSQ189" s="359"/>
      <c r="SSR189" s="359"/>
      <c r="SSS189" s="288"/>
      <c r="SST189" s="288"/>
      <c r="SSU189" s="288"/>
      <c r="SSV189" s="289"/>
      <c r="SSW189" s="176" t="s">
        <v>86</v>
      </c>
      <c r="SSX189" s="359" t="s">
        <v>79</v>
      </c>
      <c r="SSY189" s="359"/>
      <c r="SSZ189" s="359"/>
      <c r="STA189" s="288"/>
      <c r="STB189" s="288"/>
      <c r="STC189" s="288"/>
      <c r="STD189" s="289"/>
      <c r="STE189" s="176" t="s">
        <v>86</v>
      </c>
      <c r="STF189" s="359" t="s">
        <v>79</v>
      </c>
      <c r="STG189" s="359"/>
      <c r="STH189" s="359"/>
      <c r="STI189" s="288"/>
      <c r="STJ189" s="288"/>
      <c r="STK189" s="288"/>
      <c r="STL189" s="289"/>
      <c r="STM189" s="176" t="s">
        <v>86</v>
      </c>
      <c r="STN189" s="359" t="s">
        <v>79</v>
      </c>
      <c r="STO189" s="359"/>
      <c r="STP189" s="359"/>
      <c r="STQ189" s="288"/>
      <c r="STR189" s="288"/>
      <c r="STS189" s="288"/>
      <c r="STT189" s="289"/>
      <c r="STU189" s="176" t="s">
        <v>86</v>
      </c>
      <c r="STV189" s="359" t="s">
        <v>79</v>
      </c>
      <c r="STW189" s="359"/>
      <c r="STX189" s="359"/>
      <c r="STY189" s="288"/>
      <c r="STZ189" s="288"/>
      <c r="SUA189" s="288"/>
      <c r="SUB189" s="289"/>
      <c r="SUC189" s="176" t="s">
        <v>86</v>
      </c>
      <c r="SUD189" s="359" t="s">
        <v>79</v>
      </c>
      <c r="SUE189" s="359"/>
      <c r="SUF189" s="359"/>
      <c r="SUG189" s="288"/>
      <c r="SUH189" s="288"/>
      <c r="SUI189" s="288"/>
      <c r="SUJ189" s="289"/>
      <c r="SUK189" s="176" t="s">
        <v>86</v>
      </c>
      <c r="SUL189" s="359" t="s">
        <v>79</v>
      </c>
      <c r="SUM189" s="359"/>
      <c r="SUN189" s="359"/>
      <c r="SUO189" s="288"/>
      <c r="SUP189" s="288"/>
      <c r="SUQ189" s="288"/>
      <c r="SUR189" s="289"/>
      <c r="SUS189" s="176" t="s">
        <v>86</v>
      </c>
      <c r="SUT189" s="359" t="s">
        <v>79</v>
      </c>
      <c r="SUU189" s="359"/>
      <c r="SUV189" s="359"/>
      <c r="SUW189" s="288"/>
      <c r="SUX189" s="288"/>
      <c r="SUY189" s="288"/>
      <c r="SUZ189" s="289"/>
      <c r="SVA189" s="176" t="s">
        <v>86</v>
      </c>
      <c r="SVB189" s="359" t="s">
        <v>79</v>
      </c>
      <c r="SVC189" s="359"/>
      <c r="SVD189" s="359"/>
      <c r="SVE189" s="288"/>
      <c r="SVF189" s="288"/>
      <c r="SVG189" s="288"/>
      <c r="SVH189" s="289"/>
      <c r="SVI189" s="176" t="s">
        <v>86</v>
      </c>
      <c r="SVJ189" s="359" t="s">
        <v>79</v>
      </c>
      <c r="SVK189" s="359"/>
      <c r="SVL189" s="359"/>
      <c r="SVM189" s="288"/>
      <c r="SVN189" s="288"/>
      <c r="SVO189" s="288"/>
      <c r="SVP189" s="289"/>
      <c r="SVQ189" s="176" t="s">
        <v>86</v>
      </c>
      <c r="SVR189" s="359" t="s">
        <v>79</v>
      </c>
      <c r="SVS189" s="359"/>
      <c r="SVT189" s="359"/>
      <c r="SVU189" s="288"/>
      <c r="SVV189" s="288"/>
      <c r="SVW189" s="288"/>
      <c r="SVX189" s="289"/>
      <c r="SVY189" s="176" t="s">
        <v>86</v>
      </c>
      <c r="SVZ189" s="359" t="s">
        <v>79</v>
      </c>
      <c r="SWA189" s="359"/>
      <c r="SWB189" s="359"/>
      <c r="SWC189" s="288"/>
      <c r="SWD189" s="288"/>
      <c r="SWE189" s="288"/>
      <c r="SWF189" s="289"/>
      <c r="SWG189" s="176" t="s">
        <v>86</v>
      </c>
      <c r="SWH189" s="359" t="s">
        <v>79</v>
      </c>
      <c r="SWI189" s="359"/>
      <c r="SWJ189" s="359"/>
      <c r="SWK189" s="288"/>
      <c r="SWL189" s="288"/>
      <c r="SWM189" s="288"/>
      <c r="SWN189" s="289"/>
      <c r="SWO189" s="176" t="s">
        <v>86</v>
      </c>
      <c r="SWP189" s="359" t="s">
        <v>79</v>
      </c>
      <c r="SWQ189" s="359"/>
      <c r="SWR189" s="359"/>
      <c r="SWS189" s="288"/>
      <c r="SWT189" s="288"/>
      <c r="SWU189" s="288"/>
      <c r="SWV189" s="289"/>
      <c r="SWW189" s="176" t="s">
        <v>86</v>
      </c>
      <c r="SWX189" s="359" t="s">
        <v>79</v>
      </c>
      <c r="SWY189" s="359"/>
      <c r="SWZ189" s="359"/>
      <c r="SXA189" s="288"/>
      <c r="SXB189" s="288"/>
      <c r="SXC189" s="288"/>
      <c r="SXD189" s="289"/>
      <c r="SXE189" s="176" t="s">
        <v>86</v>
      </c>
      <c r="SXF189" s="359" t="s">
        <v>79</v>
      </c>
      <c r="SXG189" s="359"/>
      <c r="SXH189" s="359"/>
      <c r="SXI189" s="288"/>
      <c r="SXJ189" s="288"/>
      <c r="SXK189" s="288"/>
      <c r="SXL189" s="289"/>
      <c r="SXM189" s="176" t="s">
        <v>86</v>
      </c>
      <c r="SXN189" s="359" t="s">
        <v>79</v>
      </c>
      <c r="SXO189" s="359"/>
      <c r="SXP189" s="359"/>
      <c r="SXQ189" s="288"/>
      <c r="SXR189" s="288"/>
      <c r="SXS189" s="288"/>
      <c r="SXT189" s="289"/>
      <c r="SXU189" s="176" t="s">
        <v>86</v>
      </c>
      <c r="SXV189" s="359" t="s">
        <v>79</v>
      </c>
      <c r="SXW189" s="359"/>
      <c r="SXX189" s="359"/>
      <c r="SXY189" s="288"/>
      <c r="SXZ189" s="288"/>
      <c r="SYA189" s="288"/>
      <c r="SYB189" s="289"/>
      <c r="SYC189" s="176" t="s">
        <v>86</v>
      </c>
      <c r="SYD189" s="359" t="s">
        <v>79</v>
      </c>
      <c r="SYE189" s="359"/>
      <c r="SYF189" s="359"/>
      <c r="SYG189" s="288"/>
      <c r="SYH189" s="288"/>
      <c r="SYI189" s="288"/>
      <c r="SYJ189" s="289"/>
      <c r="SYK189" s="176" t="s">
        <v>86</v>
      </c>
      <c r="SYL189" s="359" t="s">
        <v>79</v>
      </c>
      <c r="SYM189" s="359"/>
      <c r="SYN189" s="359"/>
      <c r="SYO189" s="288"/>
      <c r="SYP189" s="288"/>
      <c r="SYQ189" s="288"/>
      <c r="SYR189" s="289"/>
      <c r="SYS189" s="176" t="s">
        <v>86</v>
      </c>
      <c r="SYT189" s="359" t="s">
        <v>79</v>
      </c>
      <c r="SYU189" s="359"/>
      <c r="SYV189" s="359"/>
      <c r="SYW189" s="288"/>
      <c r="SYX189" s="288"/>
      <c r="SYY189" s="288"/>
      <c r="SYZ189" s="289"/>
      <c r="SZA189" s="176" t="s">
        <v>86</v>
      </c>
      <c r="SZB189" s="359" t="s">
        <v>79</v>
      </c>
      <c r="SZC189" s="359"/>
      <c r="SZD189" s="359"/>
      <c r="SZE189" s="288"/>
      <c r="SZF189" s="288"/>
      <c r="SZG189" s="288"/>
      <c r="SZH189" s="289"/>
      <c r="SZI189" s="176" t="s">
        <v>86</v>
      </c>
      <c r="SZJ189" s="359" t="s">
        <v>79</v>
      </c>
      <c r="SZK189" s="359"/>
      <c r="SZL189" s="359"/>
      <c r="SZM189" s="288"/>
      <c r="SZN189" s="288"/>
      <c r="SZO189" s="288"/>
      <c r="SZP189" s="289"/>
      <c r="SZQ189" s="176" t="s">
        <v>86</v>
      </c>
      <c r="SZR189" s="359" t="s">
        <v>79</v>
      </c>
      <c r="SZS189" s="359"/>
      <c r="SZT189" s="359"/>
      <c r="SZU189" s="288"/>
      <c r="SZV189" s="288"/>
      <c r="SZW189" s="288"/>
      <c r="SZX189" s="289"/>
      <c r="SZY189" s="176" t="s">
        <v>86</v>
      </c>
      <c r="SZZ189" s="359" t="s">
        <v>79</v>
      </c>
      <c r="TAA189" s="359"/>
      <c r="TAB189" s="359"/>
      <c r="TAC189" s="288"/>
      <c r="TAD189" s="288"/>
      <c r="TAE189" s="288"/>
      <c r="TAF189" s="289"/>
      <c r="TAG189" s="176" t="s">
        <v>86</v>
      </c>
      <c r="TAH189" s="359" t="s">
        <v>79</v>
      </c>
      <c r="TAI189" s="359"/>
      <c r="TAJ189" s="359"/>
      <c r="TAK189" s="288"/>
      <c r="TAL189" s="288"/>
      <c r="TAM189" s="288"/>
      <c r="TAN189" s="289"/>
      <c r="TAO189" s="176" t="s">
        <v>86</v>
      </c>
      <c r="TAP189" s="359" t="s">
        <v>79</v>
      </c>
      <c r="TAQ189" s="359"/>
      <c r="TAR189" s="359"/>
      <c r="TAS189" s="288"/>
      <c r="TAT189" s="288"/>
      <c r="TAU189" s="288"/>
      <c r="TAV189" s="289"/>
      <c r="TAW189" s="176" t="s">
        <v>86</v>
      </c>
      <c r="TAX189" s="359" t="s">
        <v>79</v>
      </c>
      <c r="TAY189" s="359"/>
      <c r="TAZ189" s="359"/>
      <c r="TBA189" s="288"/>
      <c r="TBB189" s="288"/>
      <c r="TBC189" s="288"/>
      <c r="TBD189" s="289"/>
      <c r="TBE189" s="176" t="s">
        <v>86</v>
      </c>
      <c r="TBF189" s="359" t="s">
        <v>79</v>
      </c>
      <c r="TBG189" s="359"/>
      <c r="TBH189" s="359"/>
      <c r="TBI189" s="288"/>
      <c r="TBJ189" s="288"/>
      <c r="TBK189" s="288"/>
      <c r="TBL189" s="289"/>
      <c r="TBM189" s="176" t="s">
        <v>86</v>
      </c>
      <c r="TBN189" s="359" t="s">
        <v>79</v>
      </c>
      <c r="TBO189" s="359"/>
      <c r="TBP189" s="359"/>
      <c r="TBQ189" s="288"/>
      <c r="TBR189" s="288"/>
      <c r="TBS189" s="288"/>
      <c r="TBT189" s="289"/>
      <c r="TBU189" s="176" t="s">
        <v>86</v>
      </c>
      <c r="TBV189" s="359" t="s">
        <v>79</v>
      </c>
      <c r="TBW189" s="359"/>
      <c r="TBX189" s="359"/>
      <c r="TBY189" s="288"/>
      <c r="TBZ189" s="288"/>
      <c r="TCA189" s="288"/>
      <c r="TCB189" s="289"/>
      <c r="TCC189" s="176" t="s">
        <v>86</v>
      </c>
      <c r="TCD189" s="359" t="s">
        <v>79</v>
      </c>
      <c r="TCE189" s="359"/>
      <c r="TCF189" s="359"/>
      <c r="TCG189" s="288"/>
      <c r="TCH189" s="288"/>
      <c r="TCI189" s="288"/>
      <c r="TCJ189" s="289"/>
      <c r="TCK189" s="176" t="s">
        <v>86</v>
      </c>
      <c r="TCL189" s="359" t="s">
        <v>79</v>
      </c>
      <c r="TCM189" s="359"/>
      <c r="TCN189" s="359"/>
      <c r="TCO189" s="288"/>
      <c r="TCP189" s="288"/>
      <c r="TCQ189" s="288"/>
      <c r="TCR189" s="289"/>
      <c r="TCS189" s="176" t="s">
        <v>86</v>
      </c>
      <c r="TCT189" s="359" t="s">
        <v>79</v>
      </c>
      <c r="TCU189" s="359"/>
      <c r="TCV189" s="359"/>
      <c r="TCW189" s="288"/>
      <c r="TCX189" s="288"/>
      <c r="TCY189" s="288"/>
      <c r="TCZ189" s="289"/>
      <c r="TDA189" s="176" t="s">
        <v>86</v>
      </c>
      <c r="TDB189" s="359" t="s">
        <v>79</v>
      </c>
      <c r="TDC189" s="359"/>
      <c r="TDD189" s="359"/>
      <c r="TDE189" s="288"/>
      <c r="TDF189" s="288"/>
      <c r="TDG189" s="288"/>
      <c r="TDH189" s="289"/>
      <c r="TDI189" s="176" t="s">
        <v>86</v>
      </c>
      <c r="TDJ189" s="359" t="s">
        <v>79</v>
      </c>
      <c r="TDK189" s="359"/>
      <c r="TDL189" s="359"/>
      <c r="TDM189" s="288"/>
      <c r="TDN189" s="288"/>
      <c r="TDO189" s="288"/>
      <c r="TDP189" s="289"/>
      <c r="TDQ189" s="176" t="s">
        <v>86</v>
      </c>
      <c r="TDR189" s="359" t="s">
        <v>79</v>
      </c>
      <c r="TDS189" s="359"/>
      <c r="TDT189" s="359"/>
      <c r="TDU189" s="288"/>
      <c r="TDV189" s="288"/>
      <c r="TDW189" s="288"/>
      <c r="TDX189" s="289"/>
      <c r="TDY189" s="176" t="s">
        <v>86</v>
      </c>
      <c r="TDZ189" s="359" t="s">
        <v>79</v>
      </c>
      <c r="TEA189" s="359"/>
      <c r="TEB189" s="359"/>
      <c r="TEC189" s="288"/>
      <c r="TED189" s="288"/>
      <c r="TEE189" s="288"/>
      <c r="TEF189" s="289"/>
      <c r="TEG189" s="176" t="s">
        <v>86</v>
      </c>
      <c r="TEH189" s="359" t="s">
        <v>79</v>
      </c>
      <c r="TEI189" s="359"/>
      <c r="TEJ189" s="359"/>
      <c r="TEK189" s="288"/>
      <c r="TEL189" s="288"/>
      <c r="TEM189" s="288"/>
      <c r="TEN189" s="289"/>
      <c r="TEO189" s="176" t="s">
        <v>86</v>
      </c>
      <c r="TEP189" s="359" t="s">
        <v>79</v>
      </c>
      <c r="TEQ189" s="359"/>
      <c r="TER189" s="359"/>
      <c r="TES189" s="288"/>
      <c r="TET189" s="288"/>
      <c r="TEU189" s="288"/>
      <c r="TEV189" s="289"/>
      <c r="TEW189" s="176" t="s">
        <v>86</v>
      </c>
      <c r="TEX189" s="359" t="s">
        <v>79</v>
      </c>
      <c r="TEY189" s="359"/>
      <c r="TEZ189" s="359"/>
      <c r="TFA189" s="288"/>
      <c r="TFB189" s="288"/>
      <c r="TFC189" s="288"/>
      <c r="TFD189" s="289"/>
      <c r="TFE189" s="176" t="s">
        <v>86</v>
      </c>
      <c r="TFF189" s="359" t="s">
        <v>79</v>
      </c>
      <c r="TFG189" s="359"/>
      <c r="TFH189" s="359"/>
      <c r="TFI189" s="288"/>
      <c r="TFJ189" s="288"/>
      <c r="TFK189" s="288"/>
      <c r="TFL189" s="289"/>
      <c r="TFM189" s="176" t="s">
        <v>86</v>
      </c>
      <c r="TFN189" s="359" t="s">
        <v>79</v>
      </c>
      <c r="TFO189" s="359"/>
      <c r="TFP189" s="359"/>
      <c r="TFQ189" s="288"/>
      <c r="TFR189" s="288"/>
      <c r="TFS189" s="288"/>
      <c r="TFT189" s="289"/>
      <c r="TFU189" s="176" t="s">
        <v>86</v>
      </c>
      <c r="TFV189" s="359" t="s">
        <v>79</v>
      </c>
      <c r="TFW189" s="359"/>
      <c r="TFX189" s="359"/>
      <c r="TFY189" s="288"/>
      <c r="TFZ189" s="288"/>
      <c r="TGA189" s="288"/>
      <c r="TGB189" s="289"/>
      <c r="TGC189" s="176" t="s">
        <v>86</v>
      </c>
      <c r="TGD189" s="359" t="s">
        <v>79</v>
      </c>
      <c r="TGE189" s="359"/>
      <c r="TGF189" s="359"/>
      <c r="TGG189" s="288"/>
      <c r="TGH189" s="288"/>
      <c r="TGI189" s="288"/>
      <c r="TGJ189" s="289"/>
      <c r="TGK189" s="176" t="s">
        <v>86</v>
      </c>
      <c r="TGL189" s="359" t="s">
        <v>79</v>
      </c>
      <c r="TGM189" s="359"/>
      <c r="TGN189" s="359"/>
      <c r="TGO189" s="288"/>
      <c r="TGP189" s="288"/>
      <c r="TGQ189" s="288"/>
      <c r="TGR189" s="289"/>
      <c r="TGS189" s="176" t="s">
        <v>86</v>
      </c>
      <c r="TGT189" s="359" t="s">
        <v>79</v>
      </c>
      <c r="TGU189" s="359"/>
      <c r="TGV189" s="359"/>
      <c r="TGW189" s="288"/>
      <c r="TGX189" s="288"/>
      <c r="TGY189" s="288"/>
      <c r="TGZ189" s="289"/>
      <c r="THA189" s="176" t="s">
        <v>86</v>
      </c>
      <c r="THB189" s="359" t="s">
        <v>79</v>
      </c>
      <c r="THC189" s="359"/>
      <c r="THD189" s="359"/>
      <c r="THE189" s="288"/>
      <c r="THF189" s="288"/>
      <c r="THG189" s="288"/>
      <c r="THH189" s="289"/>
      <c r="THI189" s="176" t="s">
        <v>86</v>
      </c>
      <c r="THJ189" s="359" t="s">
        <v>79</v>
      </c>
      <c r="THK189" s="359"/>
      <c r="THL189" s="359"/>
      <c r="THM189" s="288"/>
      <c r="THN189" s="288"/>
      <c r="THO189" s="288"/>
      <c r="THP189" s="289"/>
      <c r="THQ189" s="176" t="s">
        <v>86</v>
      </c>
      <c r="THR189" s="359" t="s">
        <v>79</v>
      </c>
      <c r="THS189" s="359"/>
      <c r="THT189" s="359"/>
      <c r="THU189" s="288"/>
      <c r="THV189" s="288"/>
      <c r="THW189" s="288"/>
      <c r="THX189" s="289"/>
      <c r="THY189" s="176" t="s">
        <v>86</v>
      </c>
      <c r="THZ189" s="359" t="s">
        <v>79</v>
      </c>
      <c r="TIA189" s="359"/>
      <c r="TIB189" s="359"/>
      <c r="TIC189" s="288"/>
      <c r="TID189" s="288"/>
      <c r="TIE189" s="288"/>
      <c r="TIF189" s="289"/>
      <c r="TIG189" s="176" t="s">
        <v>86</v>
      </c>
      <c r="TIH189" s="359" t="s">
        <v>79</v>
      </c>
      <c r="TII189" s="359"/>
      <c r="TIJ189" s="359"/>
      <c r="TIK189" s="288"/>
      <c r="TIL189" s="288"/>
      <c r="TIM189" s="288"/>
      <c r="TIN189" s="289"/>
      <c r="TIO189" s="176" t="s">
        <v>86</v>
      </c>
      <c r="TIP189" s="359" t="s">
        <v>79</v>
      </c>
      <c r="TIQ189" s="359"/>
      <c r="TIR189" s="359"/>
      <c r="TIS189" s="288"/>
      <c r="TIT189" s="288"/>
      <c r="TIU189" s="288"/>
      <c r="TIV189" s="289"/>
      <c r="TIW189" s="176" t="s">
        <v>86</v>
      </c>
      <c r="TIX189" s="359" t="s">
        <v>79</v>
      </c>
      <c r="TIY189" s="359"/>
      <c r="TIZ189" s="359"/>
      <c r="TJA189" s="288"/>
      <c r="TJB189" s="288"/>
      <c r="TJC189" s="288"/>
      <c r="TJD189" s="289"/>
      <c r="TJE189" s="176" t="s">
        <v>86</v>
      </c>
      <c r="TJF189" s="359" t="s">
        <v>79</v>
      </c>
      <c r="TJG189" s="359"/>
      <c r="TJH189" s="359"/>
      <c r="TJI189" s="288"/>
      <c r="TJJ189" s="288"/>
      <c r="TJK189" s="288"/>
      <c r="TJL189" s="289"/>
      <c r="TJM189" s="176" t="s">
        <v>86</v>
      </c>
      <c r="TJN189" s="359" t="s">
        <v>79</v>
      </c>
      <c r="TJO189" s="359"/>
      <c r="TJP189" s="359"/>
      <c r="TJQ189" s="288"/>
      <c r="TJR189" s="288"/>
      <c r="TJS189" s="288"/>
      <c r="TJT189" s="289"/>
      <c r="TJU189" s="176" t="s">
        <v>86</v>
      </c>
      <c r="TJV189" s="359" t="s">
        <v>79</v>
      </c>
      <c r="TJW189" s="359"/>
      <c r="TJX189" s="359"/>
      <c r="TJY189" s="288"/>
      <c r="TJZ189" s="288"/>
      <c r="TKA189" s="288"/>
      <c r="TKB189" s="289"/>
      <c r="TKC189" s="176" t="s">
        <v>86</v>
      </c>
      <c r="TKD189" s="359" t="s">
        <v>79</v>
      </c>
      <c r="TKE189" s="359"/>
      <c r="TKF189" s="359"/>
      <c r="TKG189" s="288"/>
      <c r="TKH189" s="288"/>
      <c r="TKI189" s="288"/>
      <c r="TKJ189" s="289"/>
      <c r="TKK189" s="176" t="s">
        <v>86</v>
      </c>
      <c r="TKL189" s="359" t="s">
        <v>79</v>
      </c>
      <c r="TKM189" s="359"/>
      <c r="TKN189" s="359"/>
      <c r="TKO189" s="288"/>
      <c r="TKP189" s="288"/>
      <c r="TKQ189" s="288"/>
      <c r="TKR189" s="289"/>
      <c r="TKS189" s="176" t="s">
        <v>86</v>
      </c>
      <c r="TKT189" s="359" t="s">
        <v>79</v>
      </c>
      <c r="TKU189" s="359"/>
      <c r="TKV189" s="359"/>
      <c r="TKW189" s="288"/>
      <c r="TKX189" s="288"/>
      <c r="TKY189" s="288"/>
      <c r="TKZ189" s="289"/>
      <c r="TLA189" s="176" t="s">
        <v>86</v>
      </c>
      <c r="TLB189" s="359" t="s">
        <v>79</v>
      </c>
      <c r="TLC189" s="359"/>
      <c r="TLD189" s="359"/>
      <c r="TLE189" s="288"/>
      <c r="TLF189" s="288"/>
      <c r="TLG189" s="288"/>
      <c r="TLH189" s="289"/>
      <c r="TLI189" s="176" t="s">
        <v>86</v>
      </c>
      <c r="TLJ189" s="359" t="s">
        <v>79</v>
      </c>
      <c r="TLK189" s="359"/>
      <c r="TLL189" s="359"/>
      <c r="TLM189" s="288"/>
      <c r="TLN189" s="288"/>
      <c r="TLO189" s="288"/>
      <c r="TLP189" s="289"/>
      <c r="TLQ189" s="176" t="s">
        <v>86</v>
      </c>
      <c r="TLR189" s="359" t="s">
        <v>79</v>
      </c>
      <c r="TLS189" s="359"/>
      <c r="TLT189" s="359"/>
      <c r="TLU189" s="288"/>
      <c r="TLV189" s="288"/>
      <c r="TLW189" s="288"/>
      <c r="TLX189" s="289"/>
      <c r="TLY189" s="176" t="s">
        <v>86</v>
      </c>
      <c r="TLZ189" s="359" t="s">
        <v>79</v>
      </c>
      <c r="TMA189" s="359"/>
      <c r="TMB189" s="359"/>
      <c r="TMC189" s="288"/>
      <c r="TMD189" s="288"/>
      <c r="TME189" s="288"/>
      <c r="TMF189" s="289"/>
      <c r="TMG189" s="176" t="s">
        <v>86</v>
      </c>
      <c r="TMH189" s="359" t="s">
        <v>79</v>
      </c>
      <c r="TMI189" s="359"/>
      <c r="TMJ189" s="359"/>
      <c r="TMK189" s="288"/>
      <c r="TML189" s="288"/>
      <c r="TMM189" s="288"/>
      <c r="TMN189" s="289"/>
      <c r="TMO189" s="176" t="s">
        <v>86</v>
      </c>
      <c r="TMP189" s="359" t="s">
        <v>79</v>
      </c>
      <c r="TMQ189" s="359"/>
      <c r="TMR189" s="359"/>
      <c r="TMS189" s="288"/>
      <c r="TMT189" s="288"/>
      <c r="TMU189" s="288"/>
      <c r="TMV189" s="289"/>
      <c r="TMW189" s="176" t="s">
        <v>86</v>
      </c>
      <c r="TMX189" s="359" t="s">
        <v>79</v>
      </c>
      <c r="TMY189" s="359"/>
      <c r="TMZ189" s="359"/>
      <c r="TNA189" s="288"/>
      <c r="TNB189" s="288"/>
      <c r="TNC189" s="288"/>
      <c r="TND189" s="289"/>
      <c r="TNE189" s="176" t="s">
        <v>86</v>
      </c>
      <c r="TNF189" s="359" t="s">
        <v>79</v>
      </c>
      <c r="TNG189" s="359"/>
      <c r="TNH189" s="359"/>
      <c r="TNI189" s="288"/>
      <c r="TNJ189" s="288"/>
      <c r="TNK189" s="288"/>
      <c r="TNL189" s="289"/>
      <c r="TNM189" s="176" t="s">
        <v>86</v>
      </c>
      <c r="TNN189" s="359" t="s">
        <v>79</v>
      </c>
      <c r="TNO189" s="359"/>
      <c r="TNP189" s="359"/>
      <c r="TNQ189" s="288"/>
      <c r="TNR189" s="288"/>
      <c r="TNS189" s="288"/>
      <c r="TNT189" s="289"/>
      <c r="TNU189" s="176" t="s">
        <v>86</v>
      </c>
      <c r="TNV189" s="359" t="s">
        <v>79</v>
      </c>
      <c r="TNW189" s="359"/>
      <c r="TNX189" s="359"/>
      <c r="TNY189" s="288"/>
      <c r="TNZ189" s="288"/>
      <c r="TOA189" s="288"/>
      <c r="TOB189" s="289"/>
      <c r="TOC189" s="176" t="s">
        <v>86</v>
      </c>
      <c r="TOD189" s="359" t="s">
        <v>79</v>
      </c>
      <c r="TOE189" s="359"/>
      <c r="TOF189" s="359"/>
      <c r="TOG189" s="288"/>
      <c r="TOH189" s="288"/>
      <c r="TOI189" s="288"/>
      <c r="TOJ189" s="289"/>
      <c r="TOK189" s="176" t="s">
        <v>86</v>
      </c>
      <c r="TOL189" s="359" t="s">
        <v>79</v>
      </c>
      <c r="TOM189" s="359"/>
      <c r="TON189" s="359"/>
      <c r="TOO189" s="288"/>
      <c r="TOP189" s="288"/>
      <c r="TOQ189" s="288"/>
      <c r="TOR189" s="289"/>
      <c r="TOS189" s="176" t="s">
        <v>86</v>
      </c>
      <c r="TOT189" s="359" t="s">
        <v>79</v>
      </c>
      <c r="TOU189" s="359"/>
      <c r="TOV189" s="359"/>
      <c r="TOW189" s="288"/>
      <c r="TOX189" s="288"/>
      <c r="TOY189" s="288"/>
      <c r="TOZ189" s="289"/>
      <c r="TPA189" s="176" t="s">
        <v>86</v>
      </c>
      <c r="TPB189" s="359" t="s">
        <v>79</v>
      </c>
      <c r="TPC189" s="359"/>
      <c r="TPD189" s="359"/>
      <c r="TPE189" s="288"/>
      <c r="TPF189" s="288"/>
      <c r="TPG189" s="288"/>
      <c r="TPH189" s="289"/>
      <c r="TPI189" s="176" t="s">
        <v>86</v>
      </c>
      <c r="TPJ189" s="359" t="s">
        <v>79</v>
      </c>
      <c r="TPK189" s="359"/>
      <c r="TPL189" s="359"/>
      <c r="TPM189" s="288"/>
      <c r="TPN189" s="288"/>
      <c r="TPO189" s="288"/>
      <c r="TPP189" s="289"/>
      <c r="TPQ189" s="176" t="s">
        <v>86</v>
      </c>
      <c r="TPR189" s="359" t="s">
        <v>79</v>
      </c>
      <c r="TPS189" s="359"/>
      <c r="TPT189" s="359"/>
      <c r="TPU189" s="288"/>
      <c r="TPV189" s="288"/>
      <c r="TPW189" s="288"/>
      <c r="TPX189" s="289"/>
      <c r="TPY189" s="176" t="s">
        <v>86</v>
      </c>
      <c r="TPZ189" s="359" t="s">
        <v>79</v>
      </c>
      <c r="TQA189" s="359"/>
      <c r="TQB189" s="359"/>
      <c r="TQC189" s="288"/>
      <c r="TQD189" s="288"/>
      <c r="TQE189" s="288"/>
      <c r="TQF189" s="289"/>
      <c r="TQG189" s="176" t="s">
        <v>86</v>
      </c>
      <c r="TQH189" s="359" t="s">
        <v>79</v>
      </c>
      <c r="TQI189" s="359"/>
      <c r="TQJ189" s="359"/>
      <c r="TQK189" s="288"/>
      <c r="TQL189" s="288"/>
      <c r="TQM189" s="288"/>
      <c r="TQN189" s="289"/>
      <c r="TQO189" s="176" t="s">
        <v>86</v>
      </c>
      <c r="TQP189" s="359" t="s">
        <v>79</v>
      </c>
      <c r="TQQ189" s="359"/>
      <c r="TQR189" s="359"/>
      <c r="TQS189" s="288"/>
      <c r="TQT189" s="288"/>
      <c r="TQU189" s="288"/>
      <c r="TQV189" s="289"/>
      <c r="TQW189" s="176" t="s">
        <v>86</v>
      </c>
      <c r="TQX189" s="359" t="s">
        <v>79</v>
      </c>
      <c r="TQY189" s="359"/>
      <c r="TQZ189" s="359"/>
      <c r="TRA189" s="288"/>
      <c r="TRB189" s="288"/>
      <c r="TRC189" s="288"/>
      <c r="TRD189" s="289"/>
      <c r="TRE189" s="176" t="s">
        <v>86</v>
      </c>
      <c r="TRF189" s="359" t="s">
        <v>79</v>
      </c>
      <c r="TRG189" s="359"/>
      <c r="TRH189" s="359"/>
      <c r="TRI189" s="288"/>
      <c r="TRJ189" s="288"/>
      <c r="TRK189" s="288"/>
      <c r="TRL189" s="289"/>
      <c r="TRM189" s="176" t="s">
        <v>86</v>
      </c>
      <c r="TRN189" s="359" t="s">
        <v>79</v>
      </c>
      <c r="TRO189" s="359"/>
      <c r="TRP189" s="359"/>
      <c r="TRQ189" s="288"/>
      <c r="TRR189" s="288"/>
      <c r="TRS189" s="288"/>
      <c r="TRT189" s="289"/>
      <c r="TRU189" s="176" t="s">
        <v>86</v>
      </c>
      <c r="TRV189" s="359" t="s">
        <v>79</v>
      </c>
      <c r="TRW189" s="359"/>
      <c r="TRX189" s="359"/>
      <c r="TRY189" s="288"/>
      <c r="TRZ189" s="288"/>
      <c r="TSA189" s="288"/>
      <c r="TSB189" s="289"/>
      <c r="TSC189" s="176" t="s">
        <v>86</v>
      </c>
      <c r="TSD189" s="359" t="s">
        <v>79</v>
      </c>
      <c r="TSE189" s="359"/>
      <c r="TSF189" s="359"/>
      <c r="TSG189" s="288"/>
      <c r="TSH189" s="288"/>
      <c r="TSI189" s="288"/>
      <c r="TSJ189" s="289"/>
      <c r="TSK189" s="176" t="s">
        <v>86</v>
      </c>
      <c r="TSL189" s="359" t="s">
        <v>79</v>
      </c>
      <c r="TSM189" s="359"/>
      <c r="TSN189" s="359"/>
      <c r="TSO189" s="288"/>
      <c r="TSP189" s="288"/>
      <c r="TSQ189" s="288"/>
      <c r="TSR189" s="289"/>
      <c r="TSS189" s="176" t="s">
        <v>86</v>
      </c>
      <c r="TST189" s="359" t="s">
        <v>79</v>
      </c>
      <c r="TSU189" s="359"/>
      <c r="TSV189" s="359"/>
      <c r="TSW189" s="288"/>
      <c r="TSX189" s="288"/>
      <c r="TSY189" s="288"/>
      <c r="TSZ189" s="289"/>
      <c r="TTA189" s="176" t="s">
        <v>86</v>
      </c>
      <c r="TTB189" s="359" t="s">
        <v>79</v>
      </c>
      <c r="TTC189" s="359"/>
      <c r="TTD189" s="359"/>
      <c r="TTE189" s="288"/>
      <c r="TTF189" s="288"/>
      <c r="TTG189" s="288"/>
      <c r="TTH189" s="289"/>
      <c r="TTI189" s="176" t="s">
        <v>86</v>
      </c>
      <c r="TTJ189" s="359" t="s">
        <v>79</v>
      </c>
      <c r="TTK189" s="359"/>
      <c r="TTL189" s="359"/>
      <c r="TTM189" s="288"/>
      <c r="TTN189" s="288"/>
      <c r="TTO189" s="288"/>
      <c r="TTP189" s="289"/>
      <c r="TTQ189" s="176" t="s">
        <v>86</v>
      </c>
      <c r="TTR189" s="359" t="s">
        <v>79</v>
      </c>
      <c r="TTS189" s="359"/>
      <c r="TTT189" s="359"/>
      <c r="TTU189" s="288"/>
      <c r="TTV189" s="288"/>
      <c r="TTW189" s="288"/>
      <c r="TTX189" s="289"/>
      <c r="TTY189" s="176" t="s">
        <v>86</v>
      </c>
      <c r="TTZ189" s="359" t="s">
        <v>79</v>
      </c>
      <c r="TUA189" s="359"/>
      <c r="TUB189" s="359"/>
      <c r="TUC189" s="288"/>
      <c r="TUD189" s="288"/>
      <c r="TUE189" s="288"/>
      <c r="TUF189" s="289"/>
      <c r="TUG189" s="176" t="s">
        <v>86</v>
      </c>
      <c r="TUH189" s="359" t="s">
        <v>79</v>
      </c>
      <c r="TUI189" s="359"/>
      <c r="TUJ189" s="359"/>
      <c r="TUK189" s="288"/>
      <c r="TUL189" s="288"/>
      <c r="TUM189" s="288"/>
      <c r="TUN189" s="289"/>
      <c r="TUO189" s="176" t="s">
        <v>86</v>
      </c>
      <c r="TUP189" s="359" t="s">
        <v>79</v>
      </c>
      <c r="TUQ189" s="359"/>
      <c r="TUR189" s="359"/>
      <c r="TUS189" s="288"/>
      <c r="TUT189" s="288"/>
      <c r="TUU189" s="288"/>
      <c r="TUV189" s="289"/>
      <c r="TUW189" s="176" t="s">
        <v>86</v>
      </c>
      <c r="TUX189" s="359" t="s">
        <v>79</v>
      </c>
      <c r="TUY189" s="359"/>
      <c r="TUZ189" s="359"/>
      <c r="TVA189" s="288"/>
      <c r="TVB189" s="288"/>
      <c r="TVC189" s="288"/>
      <c r="TVD189" s="289"/>
      <c r="TVE189" s="176" t="s">
        <v>86</v>
      </c>
      <c r="TVF189" s="359" t="s">
        <v>79</v>
      </c>
      <c r="TVG189" s="359"/>
      <c r="TVH189" s="359"/>
      <c r="TVI189" s="288"/>
      <c r="TVJ189" s="288"/>
      <c r="TVK189" s="288"/>
      <c r="TVL189" s="289"/>
      <c r="TVM189" s="176" t="s">
        <v>86</v>
      </c>
      <c r="TVN189" s="359" t="s">
        <v>79</v>
      </c>
      <c r="TVO189" s="359"/>
      <c r="TVP189" s="359"/>
      <c r="TVQ189" s="288"/>
      <c r="TVR189" s="288"/>
      <c r="TVS189" s="288"/>
      <c r="TVT189" s="289"/>
      <c r="TVU189" s="176" t="s">
        <v>86</v>
      </c>
      <c r="TVV189" s="359" t="s">
        <v>79</v>
      </c>
      <c r="TVW189" s="359"/>
      <c r="TVX189" s="359"/>
      <c r="TVY189" s="288"/>
      <c r="TVZ189" s="288"/>
      <c r="TWA189" s="288"/>
      <c r="TWB189" s="289"/>
      <c r="TWC189" s="176" t="s">
        <v>86</v>
      </c>
      <c r="TWD189" s="359" t="s">
        <v>79</v>
      </c>
      <c r="TWE189" s="359"/>
      <c r="TWF189" s="359"/>
      <c r="TWG189" s="288"/>
      <c r="TWH189" s="288"/>
      <c r="TWI189" s="288"/>
      <c r="TWJ189" s="289"/>
      <c r="TWK189" s="176" t="s">
        <v>86</v>
      </c>
      <c r="TWL189" s="359" t="s">
        <v>79</v>
      </c>
      <c r="TWM189" s="359"/>
      <c r="TWN189" s="359"/>
      <c r="TWO189" s="288"/>
      <c r="TWP189" s="288"/>
      <c r="TWQ189" s="288"/>
      <c r="TWR189" s="289"/>
      <c r="TWS189" s="176" t="s">
        <v>86</v>
      </c>
      <c r="TWT189" s="359" t="s">
        <v>79</v>
      </c>
      <c r="TWU189" s="359"/>
      <c r="TWV189" s="359"/>
      <c r="TWW189" s="288"/>
      <c r="TWX189" s="288"/>
      <c r="TWY189" s="288"/>
      <c r="TWZ189" s="289"/>
      <c r="TXA189" s="176" t="s">
        <v>86</v>
      </c>
      <c r="TXB189" s="359" t="s">
        <v>79</v>
      </c>
      <c r="TXC189" s="359"/>
      <c r="TXD189" s="359"/>
      <c r="TXE189" s="288"/>
      <c r="TXF189" s="288"/>
      <c r="TXG189" s="288"/>
      <c r="TXH189" s="289"/>
      <c r="TXI189" s="176" t="s">
        <v>86</v>
      </c>
      <c r="TXJ189" s="359" t="s">
        <v>79</v>
      </c>
      <c r="TXK189" s="359"/>
      <c r="TXL189" s="359"/>
      <c r="TXM189" s="288"/>
      <c r="TXN189" s="288"/>
      <c r="TXO189" s="288"/>
      <c r="TXP189" s="289"/>
      <c r="TXQ189" s="176" t="s">
        <v>86</v>
      </c>
      <c r="TXR189" s="359" t="s">
        <v>79</v>
      </c>
      <c r="TXS189" s="359"/>
      <c r="TXT189" s="359"/>
      <c r="TXU189" s="288"/>
      <c r="TXV189" s="288"/>
      <c r="TXW189" s="288"/>
      <c r="TXX189" s="289"/>
      <c r="TXY189" s="176" t="s">
        <v>86</v>
      </c>
      <c r="TXZ189" s="359" t="s">
        <v>79</v>
      </c>
      <c r="TYA189" s="359"/>
      <c r="TYB189" s="359"/>
      <c r="TYC189" s="288"/>
      <c r="TYD189" s="288"/>
      <c r="TYE189" s="288"/>
      <c r="TYF189" s="289"/>
      <c r="TYG189" s="176" t="s">
        <v>86</v>
      </c>
      <c r="TYH189" s="359" t="s">
        <v>79</v>
      </c>
      <c r="TYI189" s="359"/>
      <c r="TYJ189" s="359"/>
      <c r="TYK189" s="288"/>
      <c r="TYL189" s="288"/>
      <c r="TYM189" s="288"/>
      <c r="TYN189" s="289"/>
      <c r="TYO189" s="176" t="s">
        <v>86</v>
      </c>
      <c r="TYP189" s="359" t="s">
        <v>79</v>
      </c>
      <c r="TYQ189" s="359"/>
      <c r="TYR189" s="359"/>
      <c r="TYS189" s="288"/>
      <c r="TYT189" s="288"/>
      <c r="TYU189" s="288"/>
      <c r="TYV189" s="289"/>
      <c r="TYW189" s="176" t="s">
        <v>86</v>
      </c>
      <c r="TYX189" s="359" t="s">
        <v>79</v>
      </c>
      <c r="TYY189" s="359"/>
      <c r="TYZ189" s="359"/>
      <c r="TZA189" s="288"/>
      <c r="TZB189" s="288"/>
      <c r="TZC189" s="288"/>
      <c r="TZD189" s="289"/>
      <c r="TZE189" s="176" t="s">
        <v>86</v>
      </c>
      <c r="TZF189" s="359" t="s">
        <v>79</v>
      </c>
      <c r="TZG189" s="359"/>
      <c r="TZH189" s="359"/>
      <c r="TZI189" s="288"/>
      <c r="TZJ189" s="288"/>
      <c r="TZK189" s="288"/>
      <c r="TZL189" s="289"/>
      <c r="TZM189" s="176" t="s">
        <v>86</v>
      </c>
      <c r="TZN189" s="359" t="s">
        <v>79</v>
      </c>
      <c r="TZO189" s="359"/>
      <c r="TZP189" s="359"/>
      <c r="TZQ189" s="288"/>
      <c r="TZR189" s="288"/>
      <c r="TZS189" s="288"/>
      <c r="TZT189" s="289"/>
      <c r="TZU189" s="176" t="s">
        <v>86</v>
      </c>
      <c r="TZV189" s="359" t="s">
        <v>79</v>
      </c>
      <c r="TZW189" s="359"/>
      <c r="TZX189" s="359"/>
      <c r="TZY189" s="288"/>
      <c r="TZZ189" s="288"/>
      <c r="UAA189" s="288"/>
      <c r="UAB189" s="289"/>
      <c r="UAC189" s="176" t="s">
        <v>86</v>
      </c>
      <c r="UAD189" s="359" t="s">
        <v>79</v>
      </c>
      <c r="UAE189" s="359"/>
      <c r="UAF189" s="359"/>
      <c r="UAG189" s="288"/>
      <c r="UAH189" s="288"/>
      <c r="UAI189" s="288"/>
      <c r="UAJ189" s="289"/>
      <c r="UAK189" s="176" t="s">
        <v>86</v>
      </c>
      <c r="UAL189" s="359" t="s">
        <v>79</v>
      </c>
      <c r="UAM189" s="359"/>
      <c r="UAN189" s="359"/>
      <c r="UAO189" s="288"/>
      <c r="UAP189" s="288"/>
      <c r="UAQ189" s="288"/>
      <c r="UAR189" s="289"/>
      <c r="UAS189" s="176" t="s">
        <v>86</v>
      </c>
      <c r="UAT189" s="359" t="s">
        <v>79</v>
      </c>
      <c r="UAU189" s="359"/>
      <c r="UAV189" s="359"/>
      <c r="UAW189" s="288"/>
      <c r="UAX189" s="288"/>
      <c r="UAY189" s="288"/>
      <c r="UAZ189" s="289"/>
      <c r="UBA189" s="176" t="s">
        <v>86</v>
      </c>
      <c r="UBB189" s="359" t="s">
        <v>79</v>
      </c>
      <c r="UBC189" s="359"/>
      <c r="UBD189" s="359"/>
      <c r="UBE189" s="288"/>
      <c r="UBF189" s="288"/>
      <c r="UBG189" s="288"/>
      <c r="UBH189" s="289"/>
      <c r="UBI189" s="176" t="s">
        <v>86</v>
      </c>
      <c r="UBJ189" s="359" t="s">
        <v>79</v>
      </c>
      <c r="UBK189" s="359"/>
      <c r="UBL189" s="359"/>
      <c r="UBM189" s="288"/>
      <c r="UBN189" s="288"/>
      <c r="UBO189" s="288"/>
      <c r="UBP189" s="289"/>
      <c r="UBQ189" s="176" t="s">
        <v>86</v>
      </c>
      <c r="UBR189" s="359" t="s">
        <v>79</v>
      </c>
      <c r="UBS189" s="359"/>
      <c r="UBT189" s="359"/>
      <c r="UBU189" s="288"/>
      <c r="UBV189" s="288"/>
      <c r="UBW189" s="288"/>
      <c r="UBX189" s="289"/>
      <c r="UBY189" s="176" t="s">
        <v>86</v>
      </c>
      <c r="UBZ189" s="359" t="s">
        <v>79</v>
      </c>
      <c r="UCA189" s="359"/>
      <c r="UCB189" s="359"/>
      <c r="UCC189" s="288"/>
      <c r="UCD189" s="288"/>
      <c r="UCE189" s="288"/>
      <c r="UCF189" s="289"/>
      <c r="UCG189" s="176" t="s">
        <v>86</v>
      </c>
      <c r="UCH189" s="359" t="s">
        <v>79</v>
      </c>
      <c r="UCI189" s="359"/>
      <c r="UCJ189" s="359"/>
      <c r="UCK189" s="288"/>
      <c r="UCL189" s="288"/>
      <c r="UCM189" s="288"/>
      <c r="UCN189" s="289"/>
      <c r="UCO189" s="176" t="s">
        <v>86</v>
      </c>
      <c r="UCP189" s="359" t="s">
        <v>79</v>
      </c>
      <c r="UCQ189" s="359"/>
      <c r="UCR189" s="359"/>
      <c r="UCS189" s="288"/>
      <c r="UCT189" s="288"/>
      <c r="UCU189" s="288"/>
      <c r="UCV189" s="289"/>
      <c r="UCW189" s="176" t="s">
        <v>86</v>
      </c>
      <c r="UCX189" s="359" t="s">
        <v>79</v>
      </c>
      <c r="UCY189" s="359"/>
      <c r="UCZ189" s="359"/>
      <c r="UDA189" s="288"/>
      <c r="UDB189" s="288"/>
      <c r="UDC189" s="288"/>
      <c r="UDD189" s="289"/>
      <c r="UDE189" s="176" t="s">
        <v>86</v>
      </c>
      <c r="UDF189" s="359" t="s">
        <v>79</v>
      </c>
      <c r="UDG189" s="359"/>
      <c r="UDH189" s="359"/>
      <c r="UDI189" s="288"/>
      <c r="UDJ189" s="288"/>
      <c r="UDK189" s="288"/>
      <c r="UDL189" s="289"/>
      <c r="UDM189" s="176" t="s">
        <v>86</v>
      </c>
      <c r="UDN189" s="359" t="s">
        <v>79</v>
      </c>
      <c r="UDO189" s="359"/>
      <c r="UDP189" s="359"/>
      <c r="UDQ189" s="288"/>
      <c r="UDR189" s="288"/>
      <c r="UDS189" s="288"/>
      <c r="UDT189" s="289"/>
      <c r="UDU189" s="176" t="s">
        <v>86</v>
      </c>
      <c r="UDV189" s="359" t="s">
        <v>79</v>
      </c>
      <c r="UDW189" s="359"/>
      <c r="UDX189" s="359"/>
      <c r="UDY189" s="288"/>
      <c r="UDZ189" s="288"/>
      <c r="UEA189" s="288"/>
      <c r="UEB189" s="289"/>
      <c r="UEC189" s="176" t="s">
        <v>86</v>
      </c>
      <c r="UED189" s="359" t="s">
        <v>79</v>
      </c>
      <c r="UEE189" s="359"/>
      <c r="UEF189" s="359"/>
      <c r="UEG189" s="288"/>
      <c r="UEH189" s="288"/>
      <c r="UEI189" s="288"/>
      <c r="UEJ189" s="289"/>
      <c r="UEK189" s="176" t="s">
        <v>86</v>
      </c>
      <c r="UEL189" s="359" t="s">
        <v>79</v>
      </c>
      <c r="UEM189" s="359"/>
      <c r="UEN189" s="359"/>
      <c r="UEO189" s="288"/>
      <c r="UEP189" s="288"/>
      <c r="UEQ189" s="288"/>
      <c r="UER189" s="289"/>
      <c r="UES189" s="176" t="s">
        <v>86</v>
      </c>
      <c r="UET189" s="359" t="s">
        <v>79</v>
      </c>
      <c r="UEU189" s="359"/>
      <c r="UEV189" s="359"/>
      <c r="UEW189" s="288"/>
      <c r="UEX189" s="288"/>
      <c r="UEY189" s="288"/>
      <c r="UEZ189" s="289"/>
      <c r="UFA189" s="176" t="s">
        <v>86</v>
      </c>
      <c r="UFB189" s="359" t="s">
        <v>79</v>
      </c>
      <c r="UFC189" s="359"/>
      <c r="UFD189" s="359"/>
      <c r="UFE189" s="288"/>
      <c r="UFF189" s="288"/>
      <c r="UFG189" s="288"/>
      <c r="UFH189" s="289"/>
      <c r="UFI189" s="176" t="s">
        <v>86</v>
      </c>
      <c r="UFJ189" s="359" t="s">
        <v>79</v>
      </c>
      <c r="UFK189" s="359"/>
      <c r="UFL189" s="359"/>
      <c r="UFM189" s="288"/>
      <c r="UFN189" s="288"/>
      <c r="UFO189" s="288"/>
      <c r="UFP189" s="289"/>
      <c r="UFQ189" s="176" t="s">
        <v>86</v>
      </c>
      <c r="UFR189" s="359" t="s">
        <v>79</v>
      </c>
      <c r="UFS189" s="359"/>
      <c r="UFT189" s="359"/>
      <c r="UFU189" s="288"/>
      <c r="UFV189" s="288"/>
      <c r="UFW189" s="288"/>
      <c r="UFX189" s="289"/>
      <c r="UFY189" s="176" t="s">
        <v>86</v>
      </c>
      <c r="UFZ189" s="359" t="s">
        <v>79</v>
      </c>
      <c r="UGA189" s="359"/>
      <c r="UGB189" s="359"/>
      <c r="UGC189" s="288"/>
      <c r="UGD189" s="288"/>
      <c r="UGE189" s="288"/>
      <c r="UGF189" s="289"/>
      <c r="UGG189" s="176" t="s">
        <v>86</v>
      </c>
      <c r="UGH189" s="359" t="s">
        <v>79</v>
      </c>
      <c r="UGI189" s="359"/>
      <c r="UGJ189" s="359"/>
      <c r="UGK189" s="288"/>
      <c r="UGL189" s="288"/>
      <c r="UGM189" s="288"/>
      <c r="UGN189" s="289"/>
      <c r="UGO189" s="176" t="s">
        <v>86</v>
      </c>
      <c r="UGP189" s="359" t="s">
        <v>79</v>
      </c>
      <c r="UGQ189" s="359"/>
      <c r="UGR189" s="359"/>
      <c r="UGS189" s="288"/>
      <c r="UGT189" s="288"/>
      <c r="UGU189" s="288"/>
      <c r="UGV189" s="289"/>
      <c r="UGW189" s="176" t="s">
        <v>86</v>
      </c>
      <c r="UGX189" s="359" t="s">
        <v>79</v>
      </c>
      <c r="UGY189" s="359"/>
      <c r="UGZ189" s="359"/>
      <c r="UHA189" s="288"/>
      <c r="UHB189" s="288"/>
      <c r="UHC189" s="288"/>
      <c r="UHD189" s="289"/>
      <c r="UHE189" s="176" t="s">
        <v>86</v>
      </c>
      <c r="UHF189" s="359" t="s">
        <v>79</v>
      </c>
      <c r="UHG189" s="359"/>
      <c r="UHH189" s="359"/>
      <c r="UHI189" s="288"/>
      <c r="UHJ189" s="288"/>
      <c r="UHK189" s="288"/>
      <c r="UHL189" s="289"/>
      <c r="UHM189" s="176" t="s">
        <v>86</v>
      </c>
      <c r="UHN189" s="359" t="s">
        <v>79</v>
      </c>
      <c r="UHO189" s="359"/>
      <c r="UHP189" s="359"/>
      <c r="UHQ189" s="288"/>
      <c r="UHR189" s="288"/>
      <c r="UHS189" s="288"/>
      <c r="UHT189" s="289"/>
      <c r="UHU189" s="176" t="s">
        <v>86</v>
      </c>
      <c r="UHV189" s="359" t="s">
        <v>79</v>
      </c>
      <c r="UHW189" s="359"/>
      <c r="UHX189" s="359"/>
      <c r="UHY189" s="288"/>
      <c r="UHZ189" s="288"/>
      <c r="UIA189" s="288"/>
      <c r="UIB189" s="289"/>
      <c r="UIC189" s="176" t="s">
        <v>86</v>
      </c>
      <c r="UID189" s="359" t="s">
        <v>79</v>
      </c>
      <c r="UIE189" s="359"/>
      <c r="UIF189" s="359"/>
      <c r="UIG189" s="288"/>
      <c r="UIH189" s="288"/>
      <c r="UII189" s="288"/>
      <c r="UIJ189" s="289"/>
      <c r="UIK189" s="176" t="s">
        <v>86</v>
      </c>
      <c r="UIL189" s="359" t="s">
        <v>79</v>
      </c>
      <c r="UIM189" s="359"/>
      <c r="UIN189" s="359"/>
      <c r="UIO189" s="288"/>
      <c r="UIP189" s="288"/>
      <c r="UIQ189" s="288"/>
      <c r="UIR189" s="289"/>
      <c r="UIS189" s="176" t="s">
        <v>86</v>
      </c>
      <c r="UIT189" s="359" t="s">
        <v>79</v>
      </c>
      <c r="UIU189" s="359"/>
      <c r="UIV189" s="359"/>
      <c r="UIW189" s="288"/>
      <c r="UIX189" s="288"/>
      <c r="UIY189" s="288"/>
      <c r="UIZ189" s="289"/>
      <c r="UJA189" s="176" t="s">
        <v>86</v>
      </c>
      <c r="UJB189" s="359" t="s">
        <v>79</v>
      </c>
      <c r="UJC189" s="359"/>
      <c r="UJD189" s="359"/>
      <c r="UJE189" s="288"/>
      <c r="UJF189" s="288"/>
      <c r="UJG189" s="288"/>
      <c r="UJH189" s="289"/>
      <c r="UJI189" s="176" t="s">
        <v>86</v>
      </c>
      <c r="UJJ189" s="359" t="s">
        <v>79</v>
      </c>
      <c r="UJK189" s="359"/>
      <c r="UJL189" s="359"/>
      <c r="UJM189" s="288"/>
      <c r="UJN189" s="288"/>
      <c r="UJO189" s="288"/>
      <c r="UJP189" s="289"/>
      <c r="UJQ189" s="176" t="s">
        <v>86</v>
      </c>
      <c r="UJR189" s="359" t="s">
        <v>79</v>
      </c>
      <c r="UJS189" s="359"/>
      <c r="UJT189" s="359"/>
      <c r="UJU189" s="288"/>
      <c r="UJV189" s="288"/>
      <c r="UJW189" s="288"/>
      <c r="UJX189" s="289"/>
      <c r="UJY189" s="176" t="s">
        <v>86</v>
      </c>
      <c r="UJZ189" s="359" t="s">
        <v>79</v>
      </c>
      <c r="UKA189" s="359"/>
      <c r="UKB189" s="359"/>
      <c r="UKC189" s="288"/>
      <c r="UKD189" s="288"/>
      <c r="UKE189" s="288"/>
      <c r="UKF189" s="289"/>
      <c r="UKG189" s="176" t="s">
        <v>86</v>
      </c>
      <c r="UKH189" s="359" t="s">
        <v>79</v>
      </c>
      <c r="UKI189" s="359"/>
      <c r="UKJ189" s="359"/>
      <c r="UKK189" s="288"/>
      <c r="UKL189" s="288"/>
      <c r="UKM189" s="288"/>
      <c r="UKN189" s="289"/>
      <c r="UKO189" s="176" t="s">
        <v>86</v>
      </c>
      <c r="UKP189" s="359" t="s">
        <v>79</v>
      </c>
      <c r="UKQ189" s="359"/>
      <c r="UKR189" s="359"/>
      <c r="UKS189" s="288"/>
      <c r="UKT189" s="288"/>
      <c r="UKU189" s="288"/>
      <c r="UKV189" s="289"/>
      <c r="UKW189" s="176" t="s">
        <v>86</v>
      </c>
      <c r="UKX189" s="359" t="s">
        <v>79</v>
      </c>
      <c r="UKY189" s="359"/>
      <c r="UKZ189" s="359"/>
      <c r="ULA189" s="288"/>
      <c r="ULB189" s="288"/>
      <c r="ULC189" s="288"/>
      <c r="ULD189" s="289"/>
      <c r="ULE189" s="176" t="s">
        <v>86</v>
      </c>
      <c r="ULF189" s="359" t="s">
        <v>79</v>
      </c>
      <c r="ULG189" s="359"/>
      <c r="ULH189" s="359"/>
      <c r="ULI189" s="288"/>
      <c r="ULJ189" s="288"/>
      <c r="ULK189" s="288"/>
      <c r="ULL189" s="289"/>
      <c r="ULM189" s="176" t="s">
        <v>86</v>
      </c>
      <c r="ULN189" s="359" t="s">
        <v>79</v>
      </c>
      <c r="ULO189" s="359"/>
      <c r="ULP189" s="359"/>
      <c r="ULQ189" s="288"/>
      <c r="ULR189" s="288"/>
      <c r="ULS189" s="288"/>
      <c r="ULT189" s="289"/>
      <c r="ULU189" s="176" t="s">
        <v>86</v>
      </c>
      <c r="ULV189" s="359" t="s">
        <v>79</v>
      </c>
      <c r="ULW189" s="359"/>
      <c r="ULX189" s="359"/>
      <c r="ULY189" s="288"/>
      <c r="ULZ189" s="288"/>
      <c r="UMA189" s="288"/>
      <c r="UMB189" s="289"/>
      <c r="UMC189" s="176" t="s">
        <v>86</v>
      </c>
      <c r="UMD189" s="359" t="s">
        <v>79</v>
      </c>
      <c r="UME189" s="359"/>
      <c r="UMF189" s="359"/>
      <c r="UMG189" s="288"/>
      <c r="UMH189" s="288"/>
      <c r="UMI189" s="288"/>
      <c r="UMJ189" s="289"/>
      <c r="UMK189" s="176" t="s">
        <v>86</v>
      </c>
      <c r="UML189" s="359" t="s">
        <v>79</v>
      </c>
      <c r="UMM189" s="359"/>
      <c r="UMN189" s="359"/>
      <c r="UMO189" s="288"/>
      <c r="UMP189" s="288"/>
      <c r="UMQ189" s="288"/>
      <c r="UMR189" s="289"/>
      <c r="UMS189" s="176" t="s">
        <v>86</v>
      </c>
      <c r="UMT189" s="359" t="s">
        <v>79</v>
      </c>
      <c r="UMU189" s="359"/>
      <c r="UMV189" s="359"/>
      <c r="UMW189" s="288"/>
      <c r="UMX189" s="288"/>
      <c r="UMY189" s="288"/>
      <c r="UMZ189" s="289"/>
      <c r="UNA189" s="176" t="s">
        <v>86</v>
      </c>
      <c r="UNB189" s="359" t="s">
        <v>79</v>
      </c>
      <c r="UNC189" s="359"/>
      <c r="UND189" s="359"/>
      <c r="UNE189" s="288"/>
      <c r="UNF189" s="288"/>
      <c r="UNG189" s="288"/>
      <c r="UNH189" s="289"/>
      <c r="UNI189" s="176" t="s">
        <v>86</v>
      </c>
      <c r="UNJ189" s="359" t="s">
        <v>79</v>
      </c>
      <c r="UNK189" s="359"/>
      <c r="UNL189" s="359"/>
      <c r="UNM189" s="288"/>
      <c r="UNN189" s="288"/>
      <c r="UNO189" s="288"/>
      <c r="UNP189" s="289"/>
      <c r="UNQ189" s="176" t="s">
        <v>86</v>
      </c>
      <c r="UNR189" s="359" t="s">
        <v>79</v>
      </c>
      <c r="UNS189" s="359"/>
      <c r="UNT189" s="359"/>
      <c r="UNU189" s="288"/>
      <c r="UNV189" s="288"/>
      <c r="UNW189" s="288"/>
      <c r="UNX189" s="289"/>
      <c r="UNY189" s="176" t="s">
        <v>86</v>
      </c>
      <c r="UNZ189" s="359" t="s">
        <v>79</v>
      </c>
      <c r="UOA189" s="359"/>
      <c r="UOB189" s="359"/>
      <c r="UOC189" s="288"/>
      <c r="UOD189" s="288"/>
      <c r="UOE189" s="288"/>
      <c r="UOF189" s="289"/>
      <c r="UOG189" s="176" t="s">
        <v>86</v>
      </c>
      <c r="UOH189" s="359" t="s">
        <v>79</v>
      </c>
      <c r="UOI189" s="359"/>
      <c r="UOJ189" s="359"/>
      <c r="UOK189" s="288"/>
      <c r="UOL189" s="288"/>
      <c r="UOM189" s="288"/>
      <c r="UON189" s="289"/>
      <c r="UOO189" s="176" t="s">
        <v>86</v>
      </c>
      <c r="UOP189" s="359" t="s">
        <v>79</v>
      </c>
      <c r="UOQ189" s="359"/>
      <c r="UOR189" s="359"/>
      <c r="UOS189" s="288"/>
      <c r="UOT189" s="288"/>
      <c r="UOU189" s="288"/>
      <c r="UOV189" s="289"/>
      <c r="UOW189" s="176" t="s">
        <v>86</v>
      </c>
      <c r="UOX189" s="359" t="s">
        <v>79</v>
      </c>
      <c r="UOY189" s="359"/>
      <c r="UOZ189" s="359"/>
      <c r="UPA189" s="288"/>
      <c r="UPB189" s="288"/>
      <c r="UPC189" s="288"/>
      <c r="UPD189" s="289"/>
      <c r="UPE189" s="176" t="s">
        <v>86</v>
      </c>
      <c r="UPF189" s="359" t="s">
        <v>79</v>
      </c>
      <c r="UPG189" s="359"/>
      <c r="UPH189" s="359"/>
      <c r="UPI189" s="288"/>
      <c r="UPJ189" s="288"/>
      <c r="UPK189" s="288"/>
      <c r="UPL189" s="289"/>
      <c r="UPM189" s="176" t="s">
        <v>86</v>
      </c>
      <c r="UPN189" s="359" t="s">
        <v>79</v>
      </c>
      <c r="UPO189" s="359"/>
      <c r="UPP189" s="359"/>
      <c r="UPQ189" s="288"/>
      <c r="UPR189" s="288"/>
      <c r="UPS189" s="288"/>
      <c r="UPT189" s="289"/>
      <c r="UPU189" s="176" t="s">
        <v>86</v>
      </c>
      <c r="UPV189" s="359" t="s">
        <v>79</v>
      </c>
      <c r="UPW189" s="359"/>
      <c r="UPX189" s="359"/>
      <c r="UPY189" s="288"/>
      <c r="UPZ189" s="288"/>
      <c r="UQA189" s="288"/>
      <c r="UQB189" s="289"/>
      <c r="UQC189" s="176" t="s">
        <v>86</v>
      </c>
      <c r="UQD189" s="359" t="s">
        <v>79</v>
      </c>
      <c r="UQE189" s="359"/>
      <c r="UQF189" s="359"/>
      <c r="UQG189" s="288"/>
      <c r="UQH189" s="288"/>
      <c r="UQI189" s="288"/>
      <c r="UQJ189" s="289"/>
      <c r="UQK189" s="176" t="s">
        <v>86</v>
      </c>
      <c r="UQL189" s="359" t="s">
        <v>79</v>
      </c>
      <c r="UQM189" s="359"/>
      <c r="UQN189" s="359"/>
      <c r="UQO189" s="288"/>
      <c r="UQP189" s="288"/>
      <c r="UQQ189" s="288"/>
      <c r="UQR189" s="289"/>
      <c r="UQS189" s="176" t="s">
        <v>86</v>
      </c>
      <c r="UQT189" s="359" t="s">
        <v>79</v>
      </c>
      <c r="UQU189" s="359"/>
      <c r="UQV189" s="359"/>
      <c r="UQW189" s="288"/>
      <c r="UQX189" s="288"/>
      <c r="UQY189" s="288"/>
      <c r="UQZ189" s="289"/>
      <c r="URA189" s="176" t="s">
        <v>86</v>
      </c>
      <c r="URB189" s="359" t="s">
        <v>79</v>
      </c>
      <c r="URC189" s="359"/>
      <c r="URD189" s="359"/>
      <c r="URE189" s="288"/>
      <c r="URF189" s="288"/>
      <c r="URG189" s="288"/>
      <c r="URH189" s="289"/>
      <c r="URI189" s="176" t="s">
        <v>86</v>
      </c>
      <c r="URJ189" s="359" t="s">
        <v>79</v>
      </c>
      <c r="URK189" s="359"/>
      <c r="URL189" s="359"/>
      <c r="URM189" s="288"/>
      <c r="URN189" s="288"/>
      <c r="URO189" s="288"/>
      <c r="URP189" s="289"/>
      <c r="URQ189" s="176" t="s">
        <v>86</v>
      </c>
      <c r="URR189" s="359" t="s">
        <v>79</v>
      </c>
      <c r="URS189" s="359"/>
      <c r="URT189" s="359"/>
      <c r="URU189" s="288"/>
      <c r="URV189" s="288"/>
      <c r="URW189" s="288"/>
      <c r="URX189" s="289"/>
      <c r="URY189" s="176" t="s">
        <v>86</v>
      </c>
      <c r="URZ189" s="359" t="s">
        <v>79</v>
      </c>
      <c r="USA189" s="359"/>
      <c r="USB189" s="359"/>
      <c r="USC189" s="288"/>
      <c r="USD189" s="288"/>
      <c r="USE189" s="288"/>
      <c r="USF189" s="289"/>
      <c r="USG189" s="176" t="s">
        <v>86</v>
      </c>
      <c r="USH189" s="359" t="s">
        <v>79</v>
      </c>
      <c r="USI189" s="359"/>
      <c r="USJ189" s="359"/>
      <c r="USK189" s="288"/>
      <c r="USL189" s="288"/>
      <c r="USM189" s="288"/>
      <c r="USN189" s="289"/>
      <c r="USO189" s="176" t="s">
        <v>86</v>
      </c>
      <c r="USP189" s="359" t="s">
        <v>79</v>
      </c>
      <c r="USQ189" s="359"/>
      <c r="USR189" s="359"/>
      <c r="USS189" s="288"/>
      <c r="UST189" s="288"/>
      <c r="USU189" s="288"/>
      <c r="USV189" s="289"/>
      <c r="USW189" s="176" t="s">
        <v>86</v>
      </c>
      <c r="USX189" s="359" t="s">
        <v>79</v>
      </c>
      <c r="USY189" s="359"/>
      <c r="USZ189" s="359"/>
      <c r="UTA189" s="288"/>
      <c r="UTB189" s="288"/>
      <c r="UTC189" s="288"/>
      <c r="UTD189" s="289"/>
      <c r="UTE189" s="176" t="s">
        <v>86</v>
      </c>
      <c r="UTF189" s="359" t="s">
        <v>79</v>
      </c>
      <c r="UTG189" s="359"/>
      <c r="UTH189" s="359"/>
      <c r="UTI189" s="288"/>
      <c r="UTJ189" s="288"/>
      <c r="UTK189" s="288"/>
      <c r="UTL189" s="289"/>
      <c r="UTM189" s="176" t="s">
        <v>86</v>
      </c>
      <c r="UTN189" s="359" t="s">
        <v>79</v>
      </c>
      <c r="UTO189" s="359"/>
      <c r="UTP189" s="359"/>
      <c r="UTQ189" s="288"/>
      <c r="UTR189" s="288"/>
      <c r="UTS189" s="288"/>
      <c r="UTT189" s="289"/>
      <c r="UTU189" s="176" t="s">
        <v>86</v>
      </c>
      <c r="UTV189" s="359" t="s">
        <v>79</v>
      </c>
      <c r="UTW189" s="359"/>
      <c r="UTX189" s="359"/>
      <c r="UTY189" s="288"/>
      <c r="UTZ189" s="288"/>
      <c r="UUA189" s="288"/>
      <c r="UUB189" s="289"/>
      <c r="UUC189" s="176" t="s">
        <v>86</v>
      </c>
      <c r="UUD189" s="359" t="s">
        <v>79</v>
      </c>
      <c r="UUE189" s="359"/>
      <c r="UUF189" s="359"/>
      <c r="UUG189" s="288"/>
      <c r="UUH189" s="288"/>
      <c r="UUI189" s="288"/>
      <c r="UUJ189" s="289"/>
      <c r="UUK189" s="176" t="s">
        <v>86</v>
      </c>
      <c r="UUL189" s="359" t="s">
        <v>79</v>
      </c>
      <c r="UUM189" s="359"/>
      <c r="UUN189" s="359"/>
      <c r="UUO189" s="288"/>
      <c r="UUP189" s="288"/>
      <c r="UUQ189" s="288"/>
      <c r="UUR189" s="289"/>
      <c r="UUS189" s="176" t="s">
        <v>86</v>
      </c>
      <c r="UUT189" s="359" t="s">
        <v>79</v>
      </c>
      <c r="UUU189" s="359"/>
      <c r="UUV189" s="359"/>
      <c r="UUW189" s="288"/>
      <c r="UUX189" s="288"/>
      <c r="UUY189" s="288"/>
      <c r="UUZ189" s="289"/>
      <c r="UVA189" s="176" t="s">
        <v>86</v>
      </c>
      <c r="UVB189" s="359" t="s">
        <v>79</v>
      </c>
      <c r="UVC189" s="359"/>
      <c r="UVD189" s="359"/>
      <c r="UVE189" s="288"/>
      <c r="UVF189" s="288"/>
      <c r="UVG189" s="288"/>
      <c r="UVH189" s="289"/>
      <c r="UVI189" s="176" t="s">
        <v>86</v>
      </c>
      <c r="UVJ189" s="359" t="s">
        <v>79</v>
      </c>
      <c r="UVK189" s="359"/>
      <c r="UVL189" s="359"/>
      <c r="UVM189" s="288"/>
      <c r="UVN189" s="288"/>
      <c r="UVO189" s="288"/>
      <c r="UVP189" s="289"/>
      <c r="UVQ189" s="176" t="s">
        <v>86</v>
      </c>
      <c r="UVR189" s="359" t="s">
        <v>79</v>
      </c>
      <c r="UVS189" s="359"/>
      <c r="UVT189" s="359"/>
      <c r="UVU189" s="288"/>
      <c r="UVV189" s="288"/>
      <c r="UVW189" s="288"/>
      <c r="UVX189" s="289"/>
      <c r="UVY189" s="176" t="s">
        <v>86</v>
      </c>
      <c r="UVZ189" s="359" t="s">
        <v>79</v>
      </c>
      <c r="UWA189" s="359"/>
      <c r="UWB189" s="359"/>
      <c r="UWC189" s="288"/>
      <c r="UWD189" s="288"/>
      <c r="UWE189" s="288"/>
      <c r="UWF189" s="289"/>
      <c r="UWG189" s="176" t="s">
        <v>86</v>
      </c>
      <c r="UWH189" s="359" t="s">
        <v>79</v>
      </c>
      <c r="UWI189" s="359"/>
      <c r="UWJ189" s="359"/>
      <c r="UWK189" s="288"/>
      <c r="UWL189" s="288"/>
      <c r="UWM189" s="288"/>
      <c r="UWN189" s="289"/>
      <c r="UWO189" s="176" t="s">
        <v>86</v>
      </c>
      <c r="UWP189" s="359" t="s">
        <v>79</v>
      </c>
      <c r="UWQ189" s="359"/>
      <c r="UWR189" s="359"/>
      <c r="UWS189" s="288"/>
      <c r="UWT189" s="288"/>
      <c r="UWU189" s="288"/>
      <c r="UWV189" s="289"/>
      <c r="UWW189" s="176" t="s">
        <v>86</v>
      </c>
      <c r="UWX189" s="359" t="s">
        <v>79</v>
      </c>
      <c r="UWY189" s="359"/>
      <c r="UWZ189" s="359"/>
      <c r="UXA189" s="288"/>
      <c r="UXB189" s="288"/>
      <c r="UXC189" s="288"/>
      <c r="UXD189" s="289"/>
      <c r="UXE189" s="176" t="s">
        <v>86</v>
      </c>
      <c r="UXF189" s="359" t="s">
        <v>79</v>
      </c>
      <c r="UXG189" s="359"/>
      <c r="UXH189" s="359"/>
      <c r="UXI189" s="288"/>
      <c r="UXJ189" s="288"/>
      <c r="UXK189" s="288"/>
      <c r="UXL189" s="289"/>
      <c r="UXM189" s="176" t="s">
        <v>86</v>
      </c>
      <c r="UXN189" s="359" t="s">
        <v>79</v>
      </c>
      <c r="UXO189" s="359"/>
      <c r="UXP189" s="359"/>
      <c r="UXQ189" s="288"/>
      <c r="UXR189" s="288"/>
      <c r="UXS189" s="288"/>
      <c r="UXT189" s="289"/>
      <c r="UXU189" s="176" t="s">
        <v>86</v>
      </c>
      <c r="UXV189" s="359" t="s">
        <v>79</v>
      </c>
      <c r="UXW189" s="359"/>
      <c r="UXX189" s="359"/>
      <c r="UXY189" s="288"/>
      <c r="UXZ189" s="288"/>
      <c r="UYA189" s="288"/>
      <c r="UYB189" s="289"/>
      <c r="UYC189" s="176" t="s">
        <v>86</v>
      </c>
      <c r="UYD189" s="359" t="s">
        <v>79</v>
      </c>
      <c r="UYE189" s="359"/>
      <c r="UYF189" s="359"/>
      <c r="UYG189" s="288"/>
      <c r="UYH189" s="288"/>
      <c r="UYI189" s="288"/>
      <c r="UYJ189" s="289"/>
      <c r="UYK189" s="176" t="s">
        <v>86</v>
      </c>
      <c r="UYL189" s="359" t="s">
        <v>79</v>
      </c>
      <c r="UYM189" s="359"/>
      <c r="UYN189" s="359"/>
      <c r="UYO189" s="288"/>
      <c r="UYP189" s="288"/>
      <c r="UYQ189" s="288"/>
      <c r="UYR189" s="289"/>
      <c r="UYS189" s="176" t="s">
        <v>86</v>
      </c>
      <c r="UYT189" s="359" t="s">
        <v>79</v>
      </c>
      <c r="UYU189" s="359"/>
      <c r="UYV189" s="359"/>
      <c r="UYW189" s="288"/>
      <c r="UYX189" s="288"/>
      <c r="UYY189" s="288"/>
      <c r="UYZ189" s="289"/>
      <c r="UZA189" s="176" t="s">
        <v>86</v>
      </c>
      <c r="UZB189" s="359" t="s">
        <v>79</v>
      </c>
      <c r="UZC189" s="359"/>
      <c r="UZD189" s="359"/>
      <c r="UZE189" s="288"/>
      <c r="UZF189" s="288"/>
      <c r="UZG189" s="288"/>
      <c r="UZH189" s="289"/>
      <c r="UZI189" s="176" t="s">
        <v>86</v>
      </c>
      <c r="UZJ189" s="359" t="s">
        <v>79</v>
      </c>
      <c r="UZK189" s="359"/>
      <c r="UZL189" s="359"/>
      <c r="UZM189" s="288"/>
      <c r="UZN189" s="288"/>
      <c r="UZO189" s="288"/>
      <c r="UZP189" s="289"/>
      <c r="UZQ189" s="176" t="s">
        <v>86</v>
      </c>
      <c r="UZR189" s="359" t="s">
        <v>79</v>
      </c>
      <c r="UZS189" s="359"/>
      <c r="UZT189" s="359"/>
      <c r="UZU189" s="288"/>
      <c r="UZV189" s="288"/>
      <c r="UZW189" s="288"/>
      <c r="UZX189" s="289"/>
      <c r="UZY189" s="176" t="s">
        <v>86</v>
      </c>
      <c r="UZZ189" s="359" t="s">
        <v>79</v>
      </c>
      <c r="VAA189" s="359"/>
      <c r="VAB189" s="359"/>
      <c r="VAC189" s="288"/>
      <c r="VAD189" s="288"/>
      <c r="VAE189" s="288"/>
      <c r="VAF189" s="289"/>
      <c r="VAG189" s="176" t="s">
        <v>86</v>
      </c>
      <c r="VAH189" s="359" t="s">
        <v>79</v>
      </c>
      <c r="VAI189" s="359"/>
      <c r="VAJ189" s="359"/>
      <c r="VAK189" s="288"/>
      <c r="VAL189" s="288"/>
      <c r="VAM189" s="288"/>
      <c r="VAN189" s="289"/>
      <c r="VAO189" s="176" t="s">
        <v>86</v>
      </c>
      <c r="VAP189" s="359" t="s">
        <v>79</v>
      </c>
      <c r="VAQ189" s="359"/>
      <c r="VAR189" s="359"/>
      <c r="VAS189" s="288"/>
      <c r="VAT189" s="288"/>
      <c r="VAU189" s="288"/>
      <c r="VAV189" s="289"/>
      <c r="VAW189" s="176" t="s">
        <v>86</v>
      </c>
      <c r="VAX189" s="359" t="s">
        <v>79</v>
      </c>
      <c r="VAY189" s="359"/>
      <c r="VAZ189" s="359"/>
      <c r="VBA189" s="288"/>
      <c r="VBB189" s="288"/>
      <c r="VBC189" s="288"/>
      <c r="VBD189" s="289"/>
      <c r="VBE189" s="176" t="s">
        <v>86</v>
      </c>
      <c r="VBF189" s="359" t="s">
        <v>79</v>
      </c>
      <c r="VBG189" s="359"/>
      <c r="VBH189" s="359"/>
      <c r="VBI189" s="288"/>
      <c r="VBJ189" s="288"/>
      <c r="VBK189" s="288"/>
      <c r="VBL189" s="289"/>
      <c r="VBM189" s="176" t="s">
        <v>86</v>
      </c>
      <c r="VBN189" s="359" t="s">
        <v>79</v>
      </c>
      <c r="VBO189" s="359"/>
      <c r="VBP189" s="359"/>
      <c r="VBQ189" s="288"/>
      <c r="VBR189" s="288"/>
      <c r="VBS189" s="288"/>
      <c r="VBT189" s="289"/>
      <c r="VBU189" s="176" t="s">
        <v>86</v>
      </c>
      <c r="VBV189" s="359" t="s">
        <v>79</v>
      </c>
      <c r="VBW189" s="359"/>
      <c r="VBX189" s="359"/>
      <c r="VBY189" s="288"/>
      <c r="VBZ189" s="288"/>
      <c r="VCA189" s="288"/>
      <c r="VCB189" s="289"/>
      <c r="VCC189" s="176" t="s">
        <v>86</v>
      </c>
      <c r="VCD189" s="359" t="s">
        <v>79</v>
      </c>
      <c r="VCE189" s="359"/>
      <c r="VCF189" s="359"/>
      <c r="VCG189" s="288"/>
      <c r="VCH189" s="288"/>
      <c r="VCI189" s="288"/>
      <c r="VCJ189" s="289"/>
      <c r="VCK189" s="176" t="s">
        <v>86</v>
      </c>
      <c r="VCL189" s="359" t="s">
        <v>79</v>
      </c>
      <c r="VCM189" s="359"/>
      <c r="VCN189" s="359"/>
      <c r="VCO189" s="288"/>
      <c r="VCP189" s="288"/>
      <c r="VCQ189" s="288"/>
      <c r="VCR189" s="289"/>
      <c r="VCS189" s="176" t="s">
        <v>86</v>
      </c>
      <c r="VCT189" s="359" t="s">
        <v>79</v>
      </c>
      <c r="VCU189" s="359"/>
      <c r="VCV189" s="359"/>
      <c r="VCW189" s="288"/>
      <c r="VCX189" s="288"/>
      <c r="VCY189" s="288"/>
      <c r="VCZ189" s="289"/>
      <c r="VDA189" s="176" t="s">
        <v>86</v>
      </c>
      <c r="VDB189" s="359" t="s">
        <v>79</v>
      </c>
      <c r="VDC189" s="359"/>
      <c r="VDD189" s="359"/>
      <c r="VDE189" s="288"/>
      <c r="VDF189" s="288"/>
      <c r="VDG189" s="288"/>
      <c r="VDH189" s="289"/>
      <c r="VDI189" s="176" t="s">
        <v>86</v>
      </c>
      <c r="VDJ189" s="359" t="s">
        <v>79</v>
      </c>
      <c r="VDK189" s="359"/>
      <c r="VDL189" s="359"/>
      <c r="VDM189" s="288"/>
      <c r="VDN189" s="288"/>
      <c r="VDO189" s="288"/>
      <c r="VDP189" s="289"/>
      <c r="VDQ189" s="176" t="s">
        <v>86</v>
      </c>
      <c r="VDR189" s="359" t="s">
        <v>79</v>
      </c>
      <c r="VDS189" s="359"/>
      <c r="VDT189" s="359"/>
      <c r="VDU189" s="288"/>
      <c r="VDV189" s="288"/>
      <c r="VDW189" s="288"/>
      <c r="VDX189" s="289"/>
      <c r="VDY189" s="176" t="s">
        <v>86</v>
      </c>
      <c r="VDZ189" s="359" t="s">
        <v>79</v>
      </c>
      <c r="VEA189" s="359"/>
      <c r="VEB189" s="359"/>
      <c r="VEC189" s="288"/>
      <c r="VED189" s="288"/>
      <c r="VEE189" s="288"/>
      <c r="VEF189" s="289"/>
      <c r="VEG189" s="176" t="s">
        <v>86</v>
      </c>
      <c r="VEH189" s="359" t="s">
        <v>79</v>
      </c>
      <c r="VEI189" s="359"/>
      <c r="VEJ189" s="359"/>
      <c r="VEK189" s="288"/>
      <c r="VEL189" s="288"/>
      <c r="VEM189" s="288"/>
      <c r="VEN189" s="289"/>
      <c r="VEO189" s="176" t="s">
        <v>86</v>
      </c>
      <c r="VEP189" s="359" t="s">
        <v>79</v>
      </c>
      <c r="VEQ189" s="359"/>
      <c r="VER189" s="359"/>
      <c r="VES189" s="288"/>
      <c r="VET189" s="288"/>
      <c r="VEU189" s="288"/>
      <c r="VEV189" s="289"/>
      <c r="VEW189" s="176" t="s">
        <v>86</v>
      </c>
      <c r="VEX189" s="359" t="s">
        <v>79</v>
      </c>
      <c r="VEY189" s="359"/>
      <c r="VEZ189" s="359"/>
      <c r="VFA189" s="288"/>
      <c r="VFB189" s="288"/>
      <c r="VFC189" s="288"/>
      <c r="VFD189" s="289"/>
      <c r="VFE189" s="176" t="s">
        <v>86</v>
      </c>
      <c r="VFF189" s="359" t="s">
        <v>79</v>
      </c>
      <c r="VFG189" s="359"/>
      <c r="VFH189" s="359"/>
      <c r="VFI189" s="288"/>
      <c r="VFJ189" s="288"/>
      <c r="VFK189" s="288"/>
      <c r="VFL189" s="289"/>
      <c r="VFM189" s="176" t="s">
        <v>86</v>
      </c>
      <c r="VFN189" s="359" t="s">
        <v>79</v>
      </c>
      <c r="VFO189" s="359"/>
      <c r="VFP189" s="359"/>
      <c r="VFQ189" s="288"/>
      <c r="VFR189" s="288"/>
      <c r="VFS189" s="288"/>
      <c r="VFT189" s="289"/>
      <c r="VFU189" s="176" t="s">
        <v>86</v>
      </c>
      <c r="VFV189" s="359" t="s">
        <v>79</v>
      </c>
      <c r="VFW189" s="359"/>
      <c r="VFX189" s="359"/>
      <c r="VFY189" s="288"/>
      <c r="VFZ189" s="288"/>
      <c r="VGA189" s="288"/>
      <c r="VGB189" s="289"/>
      <c r="VGC189" s="176" t="s">
        <v>86</v>
      </c>
      <c r="VGD189" s="359" t="s">
        <v>79</v>
      </c>
      <c r="VGE189" s="359"/>
      <c r="VGF189" s="359"/>
      <c r="VGG189" s="288"/>
      <c r="VGH189" s="288"/>
      <c r="VGI189" s="288"/>
      <c r="VGJ189" s="289"/>
      <c r="VGK189" s="176" t="s">
        <v>86</v>
      </c>
      <c r="VGL189" s="359" t="s">
        <v>79</v>
      </c>
      <c r="VGM189" s="359"/>
      <c r="VGN189" s="359"/>
      <c r="VGO189" s="288"/>
      <c r="VGP189" s="288"/>
      <c r="VGQ189" s="288"/>
      <c r="VGR189" s="289"/>
      <c r="VGS189" s="176" t="s">
        <v>86</v>
      </c>
      <c r="VGT189" s="359" t="s">
        <v>79</v>
      </c>
      <c r="VGU189" s="359"/>
      <c r="VGV189" s="359"/>
      <c r="VGW189" s="288"/>
      <c r="VGX189" s="288"/>
      <c r="VGY189" s="288"/>
      <c r="VGZ189" s="289"/>
      <c r="VHA189" s="176" t="s">
        <v>86</v>
      </c>
      <c r="VHB189" s="359" t="s">
        <v>79</v>
      </c>
      <c r="VHC189" s="359"/>
      <c r="VHD189" s="359"/>
      <c r="VHE189" s="288"/>
      <c r="VHF189" s="288"/>
      <c r="VHG189" s="288"/>
      <c r="VHH189" s="289"/>
      <c r="VHI189" s="176" t="s">
        <v>86</v>
      </c>
      <c r="VHJ189" s="359" t="s">
        <v>79</v>
      </c>
      <c r="VHK189" s="359"/>
      <c r="VHL189" s="359"/>
      <c r="VHM189" s="288"/>
      <c r="VHN189" s="288"/>
      <c r="VHO189" s="288"/>
      <c r="VHP189" s="289"/>
      <c r="VHQ189" s="176" t="s">
        <v>86</v>
      </c>
      <c r="VHR189" s="359" t="s">
        <v>79</v>
      </c>
      <c r="VHS189" s="359"/>
      <c r="VHT189" s="359"/>
      <c r="VHU189" s="288"/>
      <c r="VHV189" s="288"/>
      <c r="VHW189" s="288"/>
      <c r="VHX189" s="289"/>
      <c r="VHY189" s="176" t="s">
        <v>86</v>
      </c>
      <c r="VHZ189" s="359" t="s">
        <v>79</v>
      </c>
      <c r="VIA189" s="359"/>
      <c r="VIB189" s="359"/>
      <c r="VIC189" s="288"/>
      <c r="VID189" s="288"/>
      <c r="VIE189" s="288"/>
      <c r="VIF189" s="289"/>
      <c r="VIG189" s="176" t="s">
        <v>86</v>
      </c>
      <c r="VIH189" s="359" t="s">
        <v>79</v>
      </c>
      <c r="VII189" s="359"/>
      <c r="VIJ189" s="359"/>
      <c r="VIK189" s="288"/>
      <c r="VIL189" s="288"/>
      <c r="VIM189" s="288"/>
      <c r="VIN189" s="289"/>
      <c r="VIO189" s="176" t="s">
        <v>86</v>
      </c>
      <c r="VIP189" s="359" t="s">
        <v>79</v>
      </c>
      <c r="VIQ189" s="359"/>
      <c r="VIR189" s="359"/>
      <c r="VIS189" s="288"/>
      <c r="VIT189" s="288"/>
      <c r="VIU189" s="288"/>
      <c r="VIV189" s="289"/>
      <c r="VIW189" s="176" t="s">
        <v>86</v>
      </c>
      <c r="VIX189" s="359" t="s">
        <v>79</v>
      </c>
      <c r="VIY189" s="359"/>
      <c r="VIZ189" s="359"/>
      <c r="VJA189" s="288"/>
      <c r="VJB189" s="288"/>
      <c r="VJC189" s="288"/>
      <c r="VJD189" s="289"/>
      <c r="VJE189" s="176" t="s">
        <v>86</v>
      </c>
      <c r="VJF189" s="359" t="s">
        <v>79</v>
      </c>
      <c r="VJG189" s="359"/>
      <c r="VJH189" s="359"/>
      <c r="VJI189" s="288"/>
      <c r="VJJ189" s="288"/>
      <c r="VJK189" s="288"/>
      <c r="VJL189" s="289"/>
      <c r="VJM189" s="176" t="s">
        <v>86</v>
      </c>
      <c r="VJN189" s="359" t="s">
        <v>79</v>
      </c>
      <c r="VJO189" s="359"/>
      <c r="VJP189" s="359"/>
      <c r="VJQ189" s="288"/>
      <c r="VJR189" s="288"/>
      <c r="VJS189" s="288"/>
      <c r="VJT189" s="289"/>
      <c r="VJU189" s="176" t="s">
        <v>86</v>
      </c>
      <c r="VJV189" s="359" t="s">
        <v>79</v>
      </c>
      <c r="VJW189" s="359"/>
      <c r="VJX189" s="359"/>
      <c r="VJY189" s="288"/>
      <c r="VJZ189" s="288"/>
      <c r="VKA189" s="288"/>
      <c r="VKB189" s="289"/>
      <c r="VKC189" s="176" t="s">
        <v>86</v>
      </c>
      <c r="VKD189" s="359" t="s">
        <v>79</v>
      </c>
      <c r="VKE189" s="359"/>
      <c r="VKF189" s="359"/>
      <c r="VKG189" s="288"/>
      <c r="VKH189" s="288"/>
      <c r="VKI189" s="288"/>
      <c r="VKJ189" s="289"/>
      <c r="VKK189" s="176" t="s">
        <v>86</v>
      </c>
      <c r="VKL189" s="359" t="s">
        <v>79</v>
      </c>
      <c r="VKM189" s="359"/>
      <c r="VKN189" s="359"/>
      <c r="VKO189" s="288"/>
      <c r="VKP189" s="288"/>
      <c r="VKQ189" s="288"/>
      <c r="VKR189" s="289"/>
      <c r="VKS189" s="176" t="s">
        <v>86</v>
      </c>
      <c r="VKT189" s="359" t="s">
        <v>79</v>
      </c>
      <c r="VKU189" s="359"/>
      <c r="VKV189" s="359"/>
      <c r="VKW189" s="288"/>
      <c r="VKX189" s="288"/>
      <c r="VKY189" s="288"/>
      <c r="VKZ189" s="289"/>
      <c r="VLA189" s="176" t="s">
        <v>86</v>
      </c>
      <c r="VLB189" s="359" t="s">
        <v>79</v>
      </c>
      <c r="VLC189" s="359"/>
      <c r="VLD189" s="359"/>
      <c r="VLE189" s="288"/>
      <c r="VLF189" s="288"/>
      <c r="VLG189" s="288"/>
      <c r="VLH189" s="289"/>
      <c r="VLI189" s="176" t="s">
        <v>86</v>
      </c>
      <c r="VLJ189" s="359" t="s">
        <v>79</v>
      </c>
      <c r="VLK189" s="359"/>
      <c r="VLL189" s="359"/>
      <c r="VLM189" s="288"/>
      <c r="VLN189" s="288"/>
      <c r="VLO189" s="288"/>
      <c r="VLP189" s="289"/>
      <c r="VLQ189" s="176" t="s">
        <v>86</v>
      </c>
      <c r="VLR189" s="359" t="s">
        <v>79</v>
      </c>
      <c r="VLS189" s="359"/>
      <c r="VLT189" s="359"/>
      <c r="VLU189" s="288"/>
      <c r="VLV189" s="288"/>
      <c r="VLW189" s="288"/>
      <c r="VLX189" s="289"/>
      <c r="VLY189" s="176" t="s">
        <v>86</v>
      </c>
      <c r="VLZ189" s="359" t="s">
        <v>79</v>
      </c>
      <c r="VMA189" s="359"/>
      <c r="VMB189" s="359"/>
      <c r="VMC189" s="288"/>
      <c r="VMD189" s="288"/>
      <c r="VME189" s="288"/>
      <c r="VMF189" s="289"/>
      <c r="VMG189" s="176" t="s">
        <v>86</v>
      </c>
      <c r="VMH189" s="359" t="s">
        <v>79</v>
      </c>
      <c r="VMI189" s="359"/>
      <c r="VMJ189" s="359"/>
      <c r="VMK189" s="288"/>
      <c r="VML189" s="288"/>
      <c r="VMM189" s="288"/>
      <c r="VMN189" s="289"/>
      <c r="VMO189" s="176" t="s">
        <v>86</v>
      </c>
      <c r="VMP189" s="359" t="s">
        <v>79</v>
      </c>
      <c r="VMQ189" s="359"/>
      <c r="VMR189" s="359"/>
      <c r="VMS189" s="288"/>
      <c r="VMT189" s="288"/>
      <c r="VMU189" s="288"/>
      <c r="VMV189" s="289"/>
      <c r="VMW189" s="176" t="s">
        <v>86</v>
      </c>
      <c r="VMX189" s="359" t="s">
        <v>79</v>
      </c>
      <c r="VMY189" s="359"/>
      <c r="VMZ189" s="359"/>
      <c r="VNA189" s="288"/>
      <c r="VNB189" s="288"/>
      <c r="VNC189" s="288"/>
      <c r="VND189" s="289"/>
      <c r="VNE189" s="176" t="s">
        <v>86</v>
      </c>
      <c r="VNF189" s="359" t="s">
        <v>79</v>
      </c>
      <c r="VNG189" s="359"/>
      <c r="VNH189" s="359"/>
      <c r="VNI189" s="288"/>
      <c r="VNJ189" s="288"/>
      <c r="VNK189" s="288"/>
      <c r="VNL189" s="289"/>
      <c r="VNM189" s="176" t="s">
        <v>86</v>
      </c>
      <c r="VNN189" s="359" t="s">
        <v>79</v>
      </c>
      <c r="VNO189" s="359"/>
      <c r="VNP189" s="359"/>
      <c r="VNQ189" s="288"/>
      <c r="VNR189" s="288"/>
      <c r="VNS189" s="288"/>
      <c r="VNT189" s="289"/>
      <c r="VNU189" s="176" t="s">
        <v>86</v>
      </c>
      <c r="VNV189" s="359" t="s">
        <v>79</v>
      </c>
      <c r="VNW189" s="359"/>
      <c r="VNX189" s="359"/>
      <c r="VNY189" s="288"/>
      <c r="VNZ189" s="288"/>
      <c r="VOA189" s="288"/>
      <c r="VOB189" s="289"/>
      <c r="VOC189" s="176" t="s">
        <v>86</v>
      </c>
      <c r="VOD189" s="359" t="s">
        <v>79</v>
      </c>
      <c r="VOE189" s="359"/>
      <c r="VOF189" s="359"/>
      <c r="VOG189" s="288"/>
      <c r="VOH189" s="288"/>
      <c r="VOI189" s="288"/>
      <c r="VOJ189" s="289"/>
      <c r="VOK189" s="176" t="s">
        <v>86</v>
      </c>
      <c r="VOL189" s="359" t="s">
        <v>79</v>
      </c>
      <c r="VOM189" s="359"/>
      <c r="VON189" s="359"/>
      <c r="VOO189" s="288"/>
      <c r="VOP189" s="288"/>
      <c r="VOQ189" s="288"/>
      <c r="VOR189" s="289"/>
      <c r="VOS189" s="176" t="s">
        <v>86</v>
      </c>
      <c r="VOT189" s="359" t="s">
        <v>79</v>
      </c>
      <c r="VOU189" s="359"/>
      <c r="VOV189" s="359"/>
      <c r="VOW189" s="288"/>
      <c r="VOX189" s="288"/>
      <c r="VOY189" s="288"/>
      <c r="VOZ189" s="289"/>
      <c r="VPA189" s="176" t="s">
        <v>86</v>
      </c>
      <c r="VPB189" s="359" t="s">
        <v>79</v>
      </c>
      <c r="VPC189" s="359"/>
      <c r="VPD189" s="359"/>
      <c r="VPE189" s="288"/>
      <c r="VPF189" s="288"/>
      <c r="VPG189" s="288"/>
      <c r="VPH189" s="289"/>
      <c r="VPI189" s="176" t="s">
        <v>86</v>
      </c>
      <c r="VPJ189" s="359" t="s">
        <v>79</v>
      </c>
      <c r="VPK189" s="359"/>
      <c r="VPL189" s="359"/>
      <c r="VPM189" s="288"/>
      <c r="VPN189" s="288"/>
      <c r="VPO189" s="288"/>
      <c r="VPP189" s="289"/>
      <c r="VPQ189" s="176" t="s">
        <v>86</v>
      </c>
      <c r="VPR189" s="359" t="s">
        <v>79</v>
      </c>
      <c r="VPS189" s="359"/>
      <c r="VPT189" s="359"/>
      <c r="VPU189" s="288"/>
      <c r="VPV189" s="288"/>
      <c r="VPW189" s="288"/>
      <c r="VPX189" s="289"/>
      <c r="VPY189" s="176" t="s">
        <v>86</v>
      </c>
      <c r="VPZ189" s="359" t="s">
        <v>79</v>
      </c>
      <c r="VQA189" s="359"/>
      <c r="VQB189" s="359"/>
      <c r="VQC189" s="288"/>
      <c r="VQD189" s="288"/>
      <c r="VQE189" s="288"/>
      <c r="VQF189" s="289"/>
      <c r="VQG189" s="176" t="s">
        <v>86</v>
      </c>
      <c r="VQH189" s="359" t="s">
        <v>79</v>
      </c>
      <c r="VQI189" s="359"/>
      <c r="VQJ189" s="359"/>
      <c r="VQK189" s="288"/>
      <c r="VQL189" s="288"/>
      <c r="VQM189" s="288"/>
      <c r="VQN189" s="289"/>
      <c r="VQO189" s="176" t="s">
        <v>86</v>
      </c>
      <c r="VQP189" s="359" t="s">
        <v>79</v>
      </c>
      <c r="VQQ189" s="359"/>
      <c r="VQR189" s="359"/>
      <c r="VQS189" s="288"/>
      <c r="VQT189" s="288"/>
      <c r="VQU189" s="288"/>
      <c r="VQV189" s="289"/>
      <c r="VQW189" s="176" t="s">
        <v>86</v>
      </c>
      <c r="VQX189" s="359" t="s">
        <v>79</v>
      </c>
      <c r="VQY189" s="359"/>
      <c r="VQZ189" s="359"/>
      <c r="VRA189" s="288"/>
      <c r="VRB189" s="288"/>
      <c r="VRC189" s="288"/>
      <c r="VRD189" s="289"/>
      <c r="VRE189" s="176" t="s">
        <v>86</v>
      </c>
      <c r="VRF189" s="359" t="s">
        <v>79</v>
      </c>
      <c r="VRG189" s="359"/>
      <c r="VRH189" s="359"/>
      <c r="VRI189" s="288"/>
      <c r="VRJ189" s="288"/>
      <c r="VRK189" s="288"/>
      <c r="VRL189" s="289"/>
      <c r="VRM189" s="176" t="s">
        <v>86</v>
      </c>
      <c r="VRN189" s="359" t="s">
        <v>79</v>
      </c>
      <c r="VRO189" s="359"/>
      <c r="VRP189" s="359"/>
      <c r="VRQ189" s="288"/>
      <c r="VRR189" s="288"/>
      <c r="VRS189" s="288"/>
      <c r="VRT189" s="289"/>
      <c r="VRU189" s="176" t="s">
        <v>86</v>
      </c>
      <c r="VRV189" s="359" t="s">
        <v>79</v>
      </c>
      <c r="VRW189" s="359"/>
      <c r="VRX189" s="359"/>
      <c r="VRY189" s="288"/>
      <c r="VRZ189" s="288"/>
      <c r="VSA189" s="288"/>
      <c r="VSB189" s="289"/>
      <c r="VSC189" s="176" t="s">
        <v>86</v>
      </c>
      <c r="VSD189" s="359" t="s">
        <v>79</v>
      </c>
      <c r="VSE189" s="359"/>
      <c r="VSF189" s="359"/>
      <c r="VSG189" s="288"/>
      <c r="VSH189" s="288"/>
      <c r="VSI189" s="288"/>
      <c r="VSJ189" s="289"/>
      <c r="VSK189" s="176" t="s">
        <v>86</v>
      </c>
      <c r="VSL189" s="359" t="s">
        <v>79</v>
      </c>
      <c r="VSM189" s="359"/>
      <c r="VSN189" s="359"/>
      <c r="VSO189" s="288"/>
      <c r="VSP189" s="288"/>
      <c r="VSQ189" s="288"/>
      <c r="VSR189" s="289"/>
      <c r="VSS189" s="176" t="s">
        <v>86</v>
      </c>
      <c r="VST189" s="359" t="s">
        <v>79</v>
      </c>
      <c r="VSU189" s="359"/>
      <c r="VSV189" s="359"/>
      <c r="VSW189" s="288"/>
      <c r="VSX189" s="288"/>
      <c r="VSY189" s="288"/>
      <c r="VSZ189" s="289"/>
      <c r="VTA189" s="176" t="s">
        <v>86</v>
      </c>
      <c r="VTB189" s="359" t="s">
        <v>79</v>
      </c>
      <c r="VTC189" s="359"/>
      <c r="VTD189" s="359"/>
      <c r="VTE189" s="288"/>
      <c r="VTF189" s="288"/>
      <c r="VTG189" s="288"/>
      <c r="VTH189" s="289"/>
      <c r="VTI189" s="176" t="s">
        <v>86</v>
      </c>
      <c r="VTJ189" s="359" t="s">
        <v>79</v>
      </c>
      <c r="VTK189" s="359"/>
      <c r="VTL189" s="359"/>
      <c r="VTM189" s="288"/>
      <c r="VTN189" s="288"/>
      <c r="VTO189" s="288"/>
      <c r="VTP189" s="289"/>
      <c r="VTQ189" s="176" t="s">
        <v>86</v>
      </c>
      <c r="VTR189" s="359" t="s">
        <v>79</v>
      </c>
      <c r="VTS189" s="359"/>
      <c r="VTT189" s="359"/>
      <c r="VTU189" s="288"/>
      <c r="VTV189" s="288"/>
      <c r="VTW189" s="288"/>
      <c r="VTX189" s="289"/>
      <c r="VTY189" s="176" t="s">
        <v>86</v>
      </c>
      <c r="VTZ189" s="359" t="s">
        <v>79</v>
      </c>
      <c r="VUA189" s="359"/>
      <c r="VUB189" s="359"/>
      <c r="VUC189" s="288"/>
      <c r="VUD189" s="288"/>
      <c r="VUE189" s="288"/>
      <c r="VUF189" s="289"/>
      <c r="VUG189" s="176" t="s">
        <v>86</v>
      </c>
      <c r="VUH189" s="359" t="s">
        <v>79</v>
      </c>
      <c r="VUI189" s="359"/>
      <c r="VUJ189" s="359"/>
      <c r="VUK189" s="288"/>
      <c r="VUL189" s="288"/>
      <c r="VUM189" s="288"/>
      <c r="VUN189" s="289"/>
      <c r="VUO189" s="176" t="s">
        <v>86</v>
      </c>
      <c r="VUP189" s="359" t="s">
        <v>79</v>
      </c>
      <c r="VUQ189" s="359"/>
      <c r="VUR189" s="359"/>
      <c r="VUS189" s="288"/>
      <c r="VUT189" s="288"/>
      <c r="VUU189" s="288"/>
      <c r="VUV189" s="289"/>
      <c r="VUW189" s="176" t="s">
        <v>86</v>
      </c>
      <c r="VUX189" s="359" t="s">
        <v>79</v>
      </c>
      <c r="VUY189" s="359"/>
      <c r="VUZ189" s="359"/>
      <c r="VVA189" s="288"/>
      <c r="VVB189" s="288"/>
      <c r="VVC189" s="288"/>
      <c r="VVD189" s="289"/>
      <c r="VVE189" s="176" t="s">
        <v>86</v>
      </c>
      <c r="VVF189" s="359" t="s">
        <v>79</v>
      </c>
      <c r="VVG189" s="359"/>
      <c r="VVH189" s="359"/>
      <c r="VVI189" s="288"/>
      <c r="VVJ189" s="288"/>
      <c r="VVK189" s="288"/>
      <c r="VVL189" s="289"/>
      <c r="VVM189" s="176" t="s">
        <v>86</v>
      </c>
      <c r="VVN189" s="359" t="s">
        <v>79</v>
      </c>
      <c r="VVO189" s="359"/>
      <c r="VVP189" s="359"/>
      <c r="VVQ189" s="288"/>
      <c r="VVR189" s="288"/>
      <c r="VVS189" s="288"/>
      <c r="VVT189" s="289"/>
      <c r="VVU189" s="176" t="s">
        <v>86</v>
      </c>
      <c r="VVV189" s="359" t="s">
        <v>79</v>
      </c>
      <c r="VVW189" s="359"/>
      <c r="VVX189" s="359"/>
      <c r="VVY189" s="288"/>
      <c r="VVZ189" s="288"/>
      <c r="VWA189" s="288"/>
      <c r="VWB189" s="289"/>
      <c r="VWC189" s="176" t="s">
        <v>86</v>
      </c>
      <c r="VWD189" s="359" t="s">
        <v>79</v>
      </c>
      <c r="VWE189" s="359"/>
      <c r="VWF189" s="359"/>
      <c r="VWG189" s="288"/>
      <c r="VWH189" s="288"/>
      <c r="VWI189" s="288"/>
      <c r="VWJ189" s="289"/>
      <c r="VWK189" s="176" t="s">
        <v>86</v>
      </c>
      <c r="VWL189" s="359" t="s">
        <v>79</v>
      </c>
      <c r="VWM189" s="359"/>
      <c r="VWN189" s="359"/>
      <c r="VWO189" s="288"/>
      <c r="VWP189" s="288"/>
      <c r="VWQ189" s="288"/>
      <c r="VWR189" s="289"/>
      <c r="VWS189" s="176" t="s">
        <v>86</v>
      </c>
      <c r="VWT189" s="359" t="s">
        <v>79</v>
      </c>
      <c r="VWU189" s="359"/>
      <c r="VWV189" s="359"/>
      <c r="VWW189" s="288"/>
      <c r="VWX189" s="288"/>
      <c r="VWY189" s="288"/>
      <c r="VWZ189" s="289"/>
      <c r="VXA189" s="176" t="s">
        <v>86</v>
      </c>
      <c r="VXB189" s="359" t="s">
        <v>79</v>
      </c>
      <c r="VXC189" s="359"/>
      <c r="VXD189" s="359"/>
      <c r="VXE189" s="288"/>
      <c r="VXF189" s="288"/>
      <c r="VXG189" s="288"/>
      <c r="VXH189" s="289"/>
      <c r="VXI189" s="176" t="s">
        <v>86</v>
      </c>
      <c r="VXJ189" s="359" t="s">
        <v>79</v>
      </c>
      <c r="VXK189" s="359"/>
      <c r="VXL189" s="359"/>
      <c r="VXM189" s="288"/>
      <c r="VXN189" s="288"/>
      <c r="VXO189" s="288"/>
      <c r="VXP189" s="289"/>
      <c r="VXQ189" s="176" t="s">
        <v>86</v>
      </c>
      <c r="VXR189" s="359" t="s">
        <v>79</v>
      </c>
      <c r="VXS189" s="359"/>
      <c r="VXT189" s="359"/>
      <c r="VXU189" s="288"/>
      <c r="VXV189" s="288"/>
      <c r="VXW189" s="288"/>
      <c r="VXX189" s="289"/>
      <c r="VXY189" s="176" t="s">
        <v>86</v>
      </c>
      <c r="VXZ189" s="359" t="s">
        <v>79</v>
      </c>
      <c r="VYA189" s="359"/>
      <c r="VYB189" s="359"/>
      <c r="VYC189" s="288"/>
      <c r="VYD189" s="288"/>
      <c r="VYE189" s="288"/>
      <c r="VYF189" s="289"/>
      <c r="VYG189" s="176" t="s">
        <v>86</v>
      </c>
      <c r="VYH189" s="359" t="s">
        <v>79</v>
      </c>
      <c r="VYI189" s="359"/>
      <c r="VYJ189" s="359"/>
      <c r="VYK189" s="288"/>
      <c r="VYL189" s="288"/>
      <c r="VYM189" s="288"/>
      <c r="VYN189" s="289"/>
      <c r="VYO189" s="176" t="s">
        <v>86</v>
      </c>
      <c r="VYP189" s="359" t="s">
        <v>79</v>
      </c>
      <c r="VYQ189" s="359"/>
      <c r="VYR189" s="359"/>
      <c r="VYS189" s="288"/>
      <c r="VYT189" s="288"/>
      <c r="VYU189" s="288"/>
      <c r="VYV189" s="289"/>
      <c r="VYW189" s="176" t="s">
        <v>86</v>
      </c>
      <c r="VYX189" s="359" t="s">
        <v>79</v>
      </c>
      <c r="VYY189" s="359"/>
      <c r="VYZ189" s="359"/>
      <c r="VZA189" s="288"/>
      <c r="VZB189" s="288"/>
      <c r="VZC189" s="288"/>
      <c r="VZD189" s="289"/>
      <c r="VZE189" s="176" t="s">
        <v>86</v>
      </c>
      <c r="VZF189" s="359" t="s">
        <v>79</v>
      </c>
      <c r="VZG189" s="359"/>
      <c r="VZH189" s="359"/>
      <c r="VZI189" s="288"/>
      <c r="VZJ189" s="288"/>
      <c r="VZK189" s="288"/>
      <c r="VZL189" s="289"/>
      <c r="VZM189" s="176" t="s">
        <v>86</v>
      </c>
      <c r="VZN189" s="359" t="s">
        <v>79</v>
      </c>
      <c r="VZO189" s="359"/>
      <c r="VZP189" s="359"/>
      <c r="VZQ189" s="288"/>
      <c r="VZR189" s="288"/>
      <c r="VZS189" s="288"/>
      <c r="VZT189" s="289"/>
      <c r="VZU189" s="176" t="s">
        <v>86</v>
      </c>
      <c r="VZV189" s="359" t="s">
        <v>79</v>
      </c>
      <c r="VZW189" s="359"/>
      <c r="VZX189" s="359"/>
      <c r="VZY189" s="288"/>
      <c r="VZZ189" s="288"/>
      <c r="WAA189" s="288"/>
      <c r="WAB189" s="289"/>
      <c r="WAC189" s="176" t="s">
        <v>86</v>
      </c>
      <c r="WAD189" s="359" t="s">
        <v>79</v>
      </c>
      <c r="WAE189" s="359"/>
      <c r="WAF189" s="359"/>
      <c r="WAG189" s="288"/>
      <c r="WAH189" s="288"/>
      <c r="WAI189" s="288"/>
      <c r="WAJ189" s="289"/>
      <c r="WAK189" s="176" t="s">
        <v>86</v>
      </c>
      <c r="WAL189" s="359" t="s">
        <v>79</v>
      </c>
      <c r="WAM189" s="359"/>
      <c r="WAN189" s="359"/>
      <c r="WAO189" s="288"/>
      <c r="WAP189" s="288"/>
      <c r="WAQ189" s="288"/>
      <c r="WAR189" s="289"/>
      <c r="WAS189" s="176" t="s">
        <v>86</v>
      </c>
      <c r="WAT189" s="359" t="s">
        <v>79</v>
      </c>
      <c r="WAU189" s="359"/>
      <c r="WAV189" s="359"/>
      <c r="WAW189" s="288"/>
      <c r="WAX189" s="288"/>
      <c r="WAY189" s="288"/>
      <c r="WAZ189" s="289"/>
      <c r="WBA189" s="176" t="s">
        <v>86</v>
      </c>
      <c r="WBB189" s="359" t="s">
        <v>79</v>
      </c>
      <c r="WBC189" s="359"/>
      <c r="WBD189" s="359"/>
      <c r="WBE189" s="288"/>
      <c r="WBF189" s="288"/>
      <c r="WBG189" s="288"/>
      <c r="WBH189" s="289"/>
      <c r="WBI189" s="176" t="s">
        <v>86</v>
      </c>
      <c r="WBJ189" s="359" t="s">
        <v>79</v>
      </c>
      <c r="WBK189" s="359"/>
      <c r="WBL189" s="359"/>
      <c r="WBM189" s="288"/>
      <c r="WBN189" s="288"/>
      <c r="WBO189" s="288"/>
      <c r="WBP189" s="289"/>
      <c r="WBQ189" s="176" t="s">
        <v>86</v>
      </c>
      <c r="WBR189" s="359" t="s">
        <v>79</v>
      </c>
      <c r="WBS189" s="359"/>
      <c r="WBT189" s="359"/>
      <c r="WBU189" s="288"/>
      <c r="WBV189" s="288"/>
      <c r="WBW189" s="288"/>
      <c r="WBX189" s="289"/>
      <c r="WBY189" s="176" t="s">
        <v>86</v>
      </c>
      <c r="WBZ189" s="359" t="s">
        <v>79</v>
      </c>
      <c r="WCA189" s="359"/>
      <c r="WCB189" s="359"/>
      <c r="WCC189" s="288"/>
      <c r="WCD189" s="288"/>
      <c r="WCE189" s="288"/>
      <c r="WCF189" s="289"/>
      <c r="WCG189" s="176" t="s">
        <v>86</v>
      </c>
      <c r="WCH189" s="359" t="s">
        <v>79</v>
      </c>
      <c r="WCI189" s="359"/>
      <c r="WCJ189" s="359"/>
      <c r="WCK189" s="288"/>
      <c r="WCL189" s="288"/>
      <c r="WCM189" s="288"/>
      <c r="WCN189" s="289"/>
      <c r="WCO189" s="176" t="s">
        <v>86</v>
      </c>
      <c r="WCP189" s="359" t="s">
        <v>79</v>
      </c>
      <c r="WCQ189" s="359"/>
      <c r="WCR189" s="359"/>
      <c r="WCS189" s="288"/>
      <c r="WCT189" s="288"/>
      <c r="WCU189" s="288"/>
      <c r="WCV189" s="289"/>
      <c r="WCW189" s="176" t="s">
        <v>86</v>
      </c>
      <c r="WCX189" s="359" t="s">
        <v>79</v>
      </c>
      <c r="WCY189" s="359"/>
      <c r="WCZ189" s="359"/>
      <c r="WDA189" s="288"/>
      <c r="WDB189" s="288"/>
      <c r="WDC189" s="288"/>
      <c r="WDD189" s="289"/>
      <c r="WDE189" s="176" t="s">
        <v>86</v>
      </c>
      <c r="WDF189" s="359" t="s">
        <v>79</v>
      </c>
      <c r="WDG189" s="359"/>
      <c r="WDH189" s="359"/>
      <c r="WDI189" s="288"/>
      <c r="WDJ189" s="288"/>
      <c r="WDK189" s="288"/>
      <c r="WDL189" s="289"/>
      <c r="WDM189" s="176" t="s">
        <v>86</v>
      </c>
      <c r="WDN189" s="359" t="s">
        <v>79</v>
      </c>
      <c r="WDO189" s="359"/>
      <c r="WDP189" s="359"/>
      <c r="WDQ189" s="288"/>
      <c r="WDR189" s="288"/>
      <c r="WDS189" s="288"/>
      <c r="WDT189" s="289"/>
      <c r="WDU189" s="176" t="s">
        <v>86</v>
      </c>
      <c r="WDV189" s="359" t="s">
        <v>79</v>
      </c>
      <c r="WDW189" s="359"/>
      <c r="WDX189" s="359"/>
      <c r="WDY189" s="288"/>
      <c r="WDZ189" s="288"/>
      <c r="WEA189" s="288"/>
      <c r="WEB189" s="289"/>
      <c r="WEC189" s="176" t="s">
        <v>86</v>
      </c>
      <c r="WED189" s="359" t="s">
        <v>79</v>
      </c>
      <c r="WEE189" s="359"/>
      <c r="WEF189" s="359"/>
      <c r="WEG189" s="288"/>
      <c r="WEH189" s="288"/>
      <c r="WEI189" s="288"/>
      <c r="WEJ189" s="289"/>
      <c r="WEK189" s="176" t="s">
        <v>86</v>
      </c>
      <c r="WEL189" s="359" t="s">
        <v>79</v>
      </c>
      <c r="WEM189" s="359"/>
      <c r="WEN189" s="359"/>
      <c r="WEO189" s="288"/>
      <c r="WEP189" s="288"/>
      <c r="WEQ189" s="288"/>
      <c r="WER189" s="289"/>
      <c r="WES189" s="176" t="s">
        <v>86</v>
      </c>
      <c r="WET189" s="359" t="s">
        <v>79</v>
      </c>
      <c r="WEU189" s="359"/>
      <c r="WEV189" s="359"/>
      <c r="WEW189" s="288"/>
      <c r="WEX189" s="288"/>
      <c r="WEY189" s="288"/>
      <c r="WEZ189" s="289"/>
      <c r="WFA189" s="176" t="s">
        <v>86</v>
      </c>
      <c r="WFB189" s="359" t="s">
        <v>79</v>
      </c>
      <c r="WFC189" s="359"/>
      <c r="WFD189" s="359"/>
      <c r="WFE189" s="288"/>
      <c r="WFF189" s="288"/>
      <c r="WFG189" s="288"/>
      <c r="WFH189" s="289"/>
      <c r="WFI189" s="176" t="s">
        <v>86</v>
      </c>
      <c r="WFJ189" s="359" t="s">
        <v>79</v>
      </c>
      <c r="WFK189" s="359"/>
      <c r="WFL189" s="359"/>
      <c r="WFM189" s="288"/>
      <c r="WFN189" s="288"/>
      <c r="WFO189" s="288"/>
      <c r="WFP189" s="289"/>
      <c r="WFQ189" s="176" t="s">
        <v>86</v>
      </c>
      <c r="WFR189" s="359" t="s">
        <v>79</v>
      </c>
      <c r="WFS189" s="359"/>
      <c r="WFT189" s="359"/>
      <c r="WFU189" s="288"/>
      <c r="WFV189" s="288"/>
      <c r="WFW189" s="288"/>
      <c r="WFX189" s="289"/>
      <c r="WFY189" s="176" t="s">
        <v>86</v>
      </c>
      <c r="WFZ189" s="359" t="s">
        <v>79</v>
      </c>
      <c r="WGA189" s="359"/>
      <c r="WGB189" s="359"/>
      <c r="WGC189" s="288"/>
      <c r="WGD189" s="288"/>
      <c r="WGE189" s="288"/>
      <c r="WGF189" s="289"/>
      <c r="WGG189" s="176" t="s">
        <v>86</v>
      </c>
      <c r="WGH189" s="359" t="s">
        <v>79</v>
      </c>
      <c r="WGI189" s="359"/>
      <c r="WGJ189" s="359"/>
      <c r="WGK189" s="288"/>
      <c r="WGL189" s="288"/>
      <c r="WGM189" s="288"/>
      <c r="WGN189" s="289"/>
      <c r="WGO189" s="176" t="s">
        <v>86</v>
      </c>
      <c r="WGP189" s="359" t="s">
        <v>79</v>
      </c>
      <c r="WGQ189" s="359"/>
      <c r="WGR189" s="359"/>
      <c r="WGS189" s="288"/>
      <c r="WGT189" s="288"/>
      <c r="WGU189" s="288"/>
      <c r="WGV189" s="289"/>
      <c r="WGW189" s="176" t="s">
        <v>86</v>
      </c>
      <c r="WGX189" s="359" t="s">
        <v>79</v>
      </c>
      <c r="WGY189" s="359"/>
      <c r="WGZ189" s="359"/>
      <c r="WHA189" s="288"/>
      <c r="WHB189" s="288"/>
      <c r="WHC189" s="288"/>
      <c r="WHD189" s="289"/>
      <c r="WHE189" s="176" t="s">
        <v>86</v>
      </c>
      <c r="WHF189" s="359" t="s">
        <v>79</v>
      </c>
      <c r="WHG189" s="359"/>
      <c r="WHH189" s="359"/>
      <c r="WHI189" s="288"/>
      <c r="WHJ189" s="288"/>
      <c r="WHK189" s="288"/>
      <c r="WHL189" s="289"/>
      <c r="WHM189" s="176" t="s">
        <v>86</v>
      </c>
      <c r="WHN189" s="359" t="s">
        <v>79</v>
      </c>
      <c r="WHO189" s="359"/>
      <c r="WHP189" s="359"/>
      <c r="WHQ189" s="288"/>
      <c r="WHR189" s="288"/>
      <c r="WHS189" s="288"/>
      <c r="WHT189" s="289"/>
      <c r="WHU189" s="176" t="s">
        <v>86</v>
      </c>
      <c r="WHV189" s="359" t="s">
        <v>79</v>
      </c>
      <c r="WHW189" s="359"/>
      <c r="WHX189" s="359"/>
      <c r="WHY189" s="288"/>
      <c r="WHZ189" s="288"/>
      <c r="WIA189" s="288"/>
      <c r="WIB189" s="289"/>
      <c r="WIC189" s="176" t="s">
        <v>86</v>
      </c>
      <c r="WID189" s="359" t="s">
        <v>79</v>
      </c>
      <c r="WIE189" s="359"/>
      <c r="WIF189" s="359"/>
      <c r="WIG189" s="288"/>
      <c r="WIH189" s="288"/>
      <c r="WII189" s="288"/>
      <c r="WIJ189" s="289"/>
      <c r="WIK189" s="176" t="s">
        <v>86</v>
      </c>
      <c r="WIL189" s="359" t="s">
        <v>79</v>
      </c>
      <c r="WIM189" s="359"/>
      <c r="WIN189" s="359"/>
      <c r="WIO189" s="288"/>
      <c r="WIP189" s="288"/>
      <c r="WIQ189" s="288"/>
      <c r="WIR189" s="289"/>
      <c r="WIS189" s="176" t="s">
        <v>86</v>
      </c>
      <c r="WIT189" s="359" t="s">
        <v>79</v>
      </c>
      <c r="WIU189" s="359"/>
      <c r="WIV189" s="359"/>
      <c r="WIW189" s="288"/>
      <c r="WIX189" s="288"/>
      <c r="WIY189" s="288"/>
      <c r="WIZ189" s="289"/>
      <c r="WJA189" s="176" t="s">
        <v>86</v>
      </c>
      <c r="WJB189" s="359" t="s">
        <v>79</v>
      </c>
      <c r="WJC189" s="359"/>
      <c r="WJD189" s="359"/>
      <c r="WJE189" s="288"/>
      <c r="WJF189" s="288"/>
      <c r="WJG189" s="288"/>
      <c r="WJH189" s="289"/>
      <c r="WJI189" s="176" t="s">
        <v>86</v>
      </c>
      <c r="WJJ189" s="359" t="s">
        <v>79</v>
      </c>
      <c r="WJK189" s="359"/>
      <c r="WJL189" s="359"/>
      <c r="WJM189" s="288"/>
      <c r="WJN189" s="288"/>
      <c r="WJO189" s="288"/>
      <c r="WJP189" s="289"/>
      <c r="WJQ189" s="176" t="s">
        <v>86</v>
      </c>
      <c r="WJR189" s="359" t="s">
        <v>79</v>
      </c>
      <c r="WJS189" s="359"/>
      <c r="WJT189" s="359"/>
      <c r="WJU189" s="288"/>
      <c r="WJV189" s="288"/>
      <c r="WJW189" s="288"/>
      <c r="WJX189" s="289"/>
      <c r="WJY189" s="176" t="s">
        <v>86</v>
      </c>
      <c r="WJZ189" s="359" t="s">
        <v>79</v>
      </c>
      <c r="WKA189" s="359"/>
      <c r="WKB189" s="359"/>
      <c r="WKC189" s="288"/>
      <c r="WKD189" s="288"/>
      <c r="WKE189" s="288"/>
      <c r="WKF189" s="289"/>
      <c r="WKG189" s="176" t="s">
        <v>86</v>
      </c>
      <c r="WKH189" s="359" t="s">
        <v>79</v>
      </c>
      <c r="WKI189" s="359"/>
      <c r="WKJ189" s="359"/>
      <c r="WKK189" s="288"/>
      <c r="WKL189" s="288"/>
      <c r="WKM189" s="288"/>
      <c r="WKN189" s="289"/>
      <c r="WKO189" s="176" t="s">
        <v>86</v>
      </c>
      <c r="WKP189" s="359" t="s">
        <v>79</v>
      </c>
      <c r="WKQ189" s="359"/>
      <c r="WKR189" s="359"/>
      <c r="WKS189" s="288"/>
      <c r="WKT189" s="288"/>
      <c r="WKU189" s="288"/>
      <c r="WKV189" s="289"/>
      <c r="WKW189" s="176" t="s">
        <v>86</v>
      </c>
      <c r="WKX189" s="359" t="s">
        <v>79</v>
      </c>
      <c r="WKY189" s="359"/>
      <c r="WKZ189" s="359"/>
      <c r="WLA189" s="288"/>
      <c r="WLB189" s="288"/>
      <c r="WLC189" s="288"/>
      <c r="WLD189" s="289"/>
      <c r="WLE189" s="176" t="s">
        <v>86</v>
      </c>
      <c r="WLF189" s="359" t="s">
        <v>79</v>
      </c>
      <c r="WLG189" s="359"/>
      <c r="WLH189" s="359"/>
      <c r="WLI189" s="288"/>
      <c r="WLJ189" s="288"/>
      <c r="WLK189" s="288"/>
      <c r="WLL189" s="289"/>
      <c r="WLM189" s="176" t="s">
        <v>86</v>
      </c>
      <c r="WLN189" s="359" t="s">
        <v>79</v>
      </c>
      <c r="WLO189" s="359"/>
      <c r="WLP189" s="359"/>
      <c r="WLQ189" s="288"/>
      <c r="WLR189" s="288"/>
      <c r="WLS189" s="288"/>
      <c r="WLT189" s="289"/>
      <c r="WLU189" s="176" t="s">
        <v>86</v>
      </c>
      <c r="WLV189" s="359" t="s">
        <v>79</v>
      </c>
      <c r="WLW189" s="359"/>
      <c r="WLX189" s="359"/>
      <c r="WLY189" s="288"/>
      <c r="WLZ189" s="288"/>
      <c r="WMA189" s="288"/>
      <c r="WMB189" s="289"/>
      <c r="WMC189" s="176" t="s">
        <v>86</v>
      </c>
      <c r="WMD189" s="359" t="s">
        <v>79</v>
      </c>
      <c r="WME189" s="359"/>
      <c r="WMF189" s="359"/>
      <c r="WMG189" s="288"/>
      <c r="WMH189" s="288"/>
      <c r="WMI189" s="288"/>
      <c r="WMJ189" s="289"/>
      <c r="WMK189" s="176" t="s">
        <v>86</v>
      </c>
      <c r="WML189" s="359" t="s">
        <v>79</v>
      </c>
      <c r="WMM189" s="359"/>
      <c r="WMN189" s="359"/>
      <c r="WMO189" s="288"/>
      <c r="WMP189" s="288"/>
      <c r="WMQ189" s="288"/>
      <c r="WMR189" s="289"/>
      <c r="WMS189" s="176" t="s">
        <v>86</v>
      </c>
      <c r="WMT189" s="359" t="s">
        <v>79</v>
      </c>
      <c r="WMU189" s="359"/>
      <c r="WMV189" s="359"/>
      <c r="WMW189" s="288"/>
      <c r="WMX189" s="288"/>
      <c r="WMY189" s="288"/>
      <c r="WMZ189" s="289"/>
      <c r="WNA189" s="176" t="s">
        <v>86</v>
      </c>
      <c r="WNB189" s="359" t="s">
        <v>79</v>
      </c>
      <c r="WNC189" s="359"/>
      <c r="WND189" s="359"/>
      <c r="WNE189" s="288"/>
      <c r="WNF189" s="288"/>
      <c r="WNG189" s="288"/>
      <c r="WNH189" s="289"/>
      <c r="WNI189" s="176" t="s">
        <v>86</v>
      </c>
      <c r="WNJ189" s="359" t="s">
        <v>79</v>
      </c>
      <c r="WNK189" s="359"/>
      <c r="WNL189" s="359"/>
      <c r="WNM189" s="288"/>
      <c r="WNN189" s="288"/>
      <c r="WNO189" s="288"/>
      <c r="WNP189" s="289"/>
      <c r="WNQ189" s="176" t="s">
        <v>86</v>
      </c>
      <c r="WNR189" s="359" t="s">
        <v>79</v>
      </c>
      <c r="WNS189" s="359"/>
      <c r="WNT189" s="359"/>
      <c r="WNU189" s="288"/>
      <c r="WNV189" s="288"/>
      <c r="WNW189" s="288"/>
      <c r="WNX189" s="289"/>
      <c r="WNY189" s="176" t="s">
        <v>86</v>
      </c>
      <c r="WNZ189" s="359" t="s">
        <v>79</v>
      </c>
      <c r="WOA189" s="359"/>
      <c r="WOB189" s="359"/>
      <c r="WOC189" s="288"/>
      <c r="WOD189" s="288"/>
      <c r="WOE189" s="288"/>
      <c r="WOF189" s="289"/>
      <c r="WOG189" s="176" t="s">
        <v>86</v>
      </c>
      <c r="WOH189" s="359" t="s">
        <v>79</v>
      </c>
      <c r="WOI189" s="359"/>
      <c r="WOJ189" s="359"/>
      <c r="WOK189" s="288"/>
      <c r="WOL189" s="288"/>
      <c r="WOM189" s="288"/>
      <c r="WON189" s="289"/>
      <c r="WOO189" s="176" t="s">
        <v>86</v>
      </c>
      <c r="WOP189" s="359" t="s">
        <v>79</v>
      </c>
      <c r="WOQ189" s="359"/>
      <c r="WOR189" s="359"/>
      <c r="WOS189" s="288"/>
      <c r="WOT189" s="288"/>
      <c r="WOU189" s="288"/>
      <c r="WOV189" s="289"/>
      <c r="WOW189" s="176" t="s">
        <v>86</v>
      </c>
      <c r="WOX189" s="359" t="s">
        <v>79</v>
      </c>
      <c r="WOY189" s="359"/>
      <c r="WOZ189" s="359"/>
      <c r="WPA189" s="288"/>
      <c r="WPB189" s="288"/>
      <c r="WPC189" s="288"/>
      <c r="WPD189" s="289"/>
      <c r="WPE189" s="176" t="s">
        <v>86</v>
      </c>
      <c r="WPF189" s="359" t="s">
        <v>79</v>
      </c>
      <c r="WPG189" s="359"/>
      <c r="WPH189" s="359"/>
      <c r="WPI189" s="288"/>
      <c r="WPJ189" s="288"/>
      <c r="WPK189" s="288"/>
      <c r="WPL189" s="289"/>
      <c r="WPM189" s="176" t="s">
        <v>86</v>
      </c>
      <c r="WPN189" s="359" t="s">
        <v>79</v>
      </c>
      <c r="WPO189" s="359"/>
      <c r="WPP189" s="359"/>
      <c r="WPQ189" s="288"/>
      <c r="WPR189" s="288"/>
      <c r="WPS189" s="288"/>
      <c r="WPT189" s="289"/>
      <c r="WPU189" s="176" t="s">
        <v>86</v>
      </c>
      <c r="WPV189" s="359" t="s">
        <v>79</v>
      </c>
      <c r="WPW189" s="359"/>
      <c r="WPX189" s="359"/>
      <c r="WPY189" s="288"/>
      <c r="WPZ189" s="288"/>
      <c r="WQA189" s="288"/>
      <c r="WQB189" s="289"/>
      <c r="WQC189" s="176" t="s">
        <v>86</v>
      </c>
      <c r="WQD189" s="359" t="s">
        <v>79</v>
      </c>
      <c r="WQE189" s="359"/>
      <c r="WQF189" s="359"/>
      <c r="WQG189" s="288"/>
      <c r="WQH189" s="288"/>
      <c r="WQI189" s="288"/>
      <c r="WQJ189" s="289"/>
      <c r="WQK189" s="176" t="s">
        <v>86</v>
      </c>
      <c r="WQL189" s="359" t="s">
        <v>79</v>
      </c>
      <c r="WQM189" s="359"/>
      <c r="WQN189" s="359"/>
      <c r="WQO189" s="288"/>
      <c r="WQP189" s="288"/>
      <c r="WQQ189" s="288"/>
      <c r="WQR189" s="289"/>
      <c r="WQS189" s="176" t="s">
        <v>86</v>
      </c>
      <c r="WQT189" s="359" t="s">
        <v>79</v>
      </c>
      <c r="WQU189" s="359"/>
      <c r="WQV189" s="359"/>
      <c r="WQW189" s="288"/>
      <c r="WQX189" s="288"/>
      <c r="WQY189" s="288"/>
      <c r="WQZ189" s="289"/>
      <c r="WRA189" s="176" t="s">
        <v>86</v>
      </c>
      <c r="WRB189" s="359" t="s">
        <v>79</v>
      </c>
      <c r="WRC189" s="359"/>
      <c r="WRD189" s="359"/>
      <c r="WRE189" s="288"/>
      <c r="WRF189" s="288"/>
      <c r="WRG189" s="288"/>
      <c r="WRH189" s="289"/>
      <c r="WRI189" s="176" t="s">
        <v>86</v>
      </c>
      <c r="WRJ189" s="359" t="s">
        <v>79</v>
      </c>
      <c r="WRK189" s="359"/>
      <c r="WRL189" s="359"/>
      <c r="WRM189" s="288"/>
      <c r="WRN189" s="288"/>
      <c r="WRO189" s="288"/>
      <c r="WRP189" s="289"/>
      <c r="WRQ189" s="176" t="s">
        <v>86</v>
      </c>
      <c r="WRR189" s="359" t="s">
        <v>79</v>
      </c>
      <c r="WRS189" s="359"/>
      <c r="WRT189" s="359"/>
      <c r="WRU189" s="288"/>
      <c r="WRV189" s="288"/>
      <c r="WRW189" s="288"/>
      <c r="WRX189" s="289"/>
      <c r="WRY189" s="176" t="s">
        <v>86</v>
      </c>
      <c r="WRZ189" s="359" t="s">
        <v>79</v>
      </c>
      <c r="WSA189" s="359"/>
      <c r="WSB189" s="359"/>
      <c r="WSC189" s="288"/>
      <c r="WSD189" s="288"/>
      <c r="WSE189" s="288"/>
      <c r="WSF189" s="289"/>
      <c r="WSG189" s="176" t="s">
        <v>86</v>
      </c>
      <c r="WSH189" s="359" t="s">
        <v>79</v>
      </c>
      <c r="WSI189" s="359"/>
      <c r="WSJ189" s="359"/>
      <c r="WSK189" s="288"/>
      <c r="WSL189" s="288"/>
      <c r="WSM189" s="288"/>
      <c r="WSN189" s="289"/>
      <c r="WSO189" s="176" t="s">
        <v>86</v>
      </c>
      <c r="WSP189" s="359" t="s">
        <v>79</v>
      </c>
      <c r="WSQ189" s="359"/>
      <c r="WSR189" s="359"/>
      <c r="WSS189" s="288"/>
      <c r="WST189" s="288"/>
      <c r="WSU189" s="288"/>
      <c r="WSV189" s="289"/>
      <c r="WSW189" s="176" t="s">
        <v>86</v>
      </c>
      <c r="WSX189" s="359" t="s">
        <v>79</v>
      </c>
      <c r="WSY189" s="359"/>
      <c r="WSZ189" s="359"/>
      <c r="WTA189" s="288"/>
      <c r="WTB189" s="288"/>
      <c r="WTC189" s="288"/>
      <c r="WTD189" s="289"/>
      <c r="WTE189" s="176" t="s">
        <v>86</v>
      </c>
      <c r="WTF189" s="359" t="s">
        <v>79</v>
      </c>
      <c r="WTG189" s="359"/>
      <c r="WTH189" s="359"/>
      <c r="WTI189" s="288"/>
      <c r="WTJ189" s="288"/>
      <c r="WTK189" s="288"/>
      <c r="WTL189" s="289"/>
      <c r="WTM189" s="176" t="s">
        <v>86</v>
      </c>
      <c r="WTN189" s="359" t="s">
        <v>79</v>
      </c>
      <c r="WTO189" s="359"/>
      <c r="WTP189" s="359"/>
      <c r="WTQ189" s="288"/>
      <c r="WTR189" s="288"/>
      <c r="WTS189" s="288"/>
      <c r="WTT189" s="289"/>
      <c r="WTU189" s="176" t="s">
        <v>86</v>
      </c>
      <c r="WTV189" s="359" t="s">
        <v>79</v>
      </c>
      <c r="WTW189" s="359"/>
      <c r="WTX189" s="359"/>
      <c r="WTY189" s="288"/>
      <c r="WTZ189" s="288"/>
      <c r="WUA189" s="288"/>
      <c r="WUB189" s="289"/>
      <c r="WUC189" s="176" t="s">
        <v>86</v>
      </c>
      <c r="WUD189" s="359" t="s">
        <v>79</v>
      </c>
      <c r="WUE189" s="359"/>
      <c r="WUF189" s="359"/>
      <c r="WUG189" s="288"/>
      <c r="WUH189" s="288"/>
      <c r="WUI189" s="288"/>
      <c r="WUJ189" s="289"/>
      <c r="WUK189" s="176" t="s">
        <v>86</v>
      </c>
      <c r="WUL189" s="359" t="s">
        <v>79</v>
      </c>
      <c r="WUM189" s="359"/>
      <c r="WUN189" s="359"/>
      <c r="WUO189" s="288"/>
      <c r="WUP189" s="288"/>
      <c r="WUQ189" s="288"/>
      <c r="WUR189" s="289"/>
      <c r="WUS189" s="176" t="s">
        <v>86</v>
      </c>
      <c r="WUT189" s="359" t="s">
        <v>79</v>
      </c>
      <c r="WUU189" s="359"/>
      <c r="WUV189" s="359"/>
      <c r="WUW189" s="288"/>
      <c r="WUX189" s="288"/>
      <c r="WUY189" s="288"/>
      <c r="WUZ189" s="289"/>
      <c r="WVA189" s="176" t="s">
        <v>86</v>
      </c>
      <c r="WVB189" s="359" t="s">
        <v>79</v>
      </c>
      <c r="WVC189" s="359"/>
      <c r="WVD189" s="359"/>
      <c r="WVE189" s="288"/>
      <c r="WVF189" s="288"/>
      <c r="WVG189" s="288"/>
      <c r="WVH189" s="289"/>
      <c r="WVI189" s="176" t="s">
        <v>86</v>
      </c>
      <c r="WVJ189" s="359" t="s">
        <v>79</v>
      </c>
      <c r="WVK189" s="359"/>
      <c r="WVL189" s="359"/>
      <c r="WVM189" s="288"/>
      <c r="WVN189" s="288"/>
      <c r="WVO189" s="288"/>
      <c r="WVP189" s="289"/>
      <c r="WVQ189" s="176" t="s">
        <v>86</v>
      </c>
      <c r="WVR189" s="359" t="s">
        <v>79</v>
      </c>
      <c r="WVS189" s="359"/>
      <c r="WVT189" s="359"/>
      <c r="WVU189" s="288"/>
      <c r="WVV189" s="288"/>
      <c r="WVW189" s="288"/>
      <c r="WVX189" s="289"/>
      <c r="WVY189" s="176" t="s">
        <v>86</v>
      </c>
      <c r="WVZ189" s="359" t="s">
        <v>79</v>
      </c>
      <c r="WWA189" s="359"/>
      <c r="WWB189" s="359"/>
      <c r="WWC189" s="288"/>
      <c r="WWD189" s="288"/>
      <c r="WWE189" s="288"/>
      <c r="WWF189" s="289"/>
      <c r="WWG189" s="176" t="s">
        <v>86</v>
      </c>
      <c r="WWH189" s="359" t="s">
        <v>79</v>
      </c>
      <c r="WWI189" s="359"/>
      <c r="WWJ189" s="359"/>
      <c r="WWK189" s="288"/>
      <c r="WWL189" s="288"/>
      <c r="WWM189" s="288"/>
      <c r="WWN189" s="289"/>
      <c r="WWO189" s="176" t="s">
        <v>86</v>
      </c>
      <c r="WWP189" s="359" t="s">
        <v>79</v>
      </c>
      <c r="WWQ189" s="359"/>
      <c r="WWR189" s="359"/>
      <c r="WWS189" s="288"/>
      <c r="WWT189" s="288"/>
      <c r="WWU189" s="288"/>
      <c r="WWV189" s="289"/>
      <c r="WWW189" s="176" t="s">
        <v>86</v>
      </c>
      <c r="WWX189" s="359" t="s">
        <v>79</v>
      </c>
      <c r="WWY189" s="359"/>
      <c r="WWZ189" s="359"/>
      <c r="WXA189" s="288"/>
      <c r="WXB189" s="288"/>
      <c r="WXC189" s="288"/>
      <c r="WXD189" s="289"/>
      <c r="WXE189" s="176" t="s">
        <v>86</v>
      </c>
      <c r="WXF189" s="359" t="s">
        <v>79</v>
      </c>
      <c r="WXG189" s="359"/>
      <c r="WXH189" s="359"/>
      <c r="WXI189" s="288"/>
      <c r="WXJ189" s="288"/>
      <c r="WXK189" s="288"/>
      <c r="WXL189" s="289"/>
      <c r="WXM189" s="176" t="s">
        <v>86</v>
      </c>
      <c r="WXN189" s="359" t="s">
        <v>79</v>
      </c>
      <c r="WXO189" s="359"/>
      <c r="WXP189" s="359"/>
      <c r="WXQ189" s="288"/>
      <c r="WXR189" s="288"/>
      <c r="WXS189" s="288"/>
      <c r="WXT189" s="289"/>
      <c r="WXU189" s="176" t="s">
        <v>86</v>
      </c>
      <c r="WXV189" s="359" t="s">
        <v>79</v>
      </c>
      <c r="WXW189" s="359"/>
      <c r="WXX189" s="359"/>
      <c r="WXY189" s="288"/>
      <c r="WXZ189" s="288"/>
      <c r="WYA189" s="288"/>
      <c r="WYB189" s="289"/>
      <c r="WYC189" s="176" t="s">
        <v>86</v>
      </c>
      <c r="WYD189" s="359" t="s">
        <v>79</v>
      </c>
      <c r="WYE189" s="359"/>
      <c r="WYF189" s="359"/>
      <c r="WYG189" s="288"/>
      <c r="WYH189" s="288"/>
      <c r="WYI189" s="288"/>
      <c r="WYJ189" s="289"/>
      <c r="WYK189" s="176" t="s">
        <v>86</v>
      </c>
      <c r="WYL189" s="359" t="s">
        <v>79</v>
      </c>
      <c r="WYM189" s="359"/>
      <c r="WYN189" s="359"/>
      <c r="WYO189" s="288"/>
      <c r="WYP189" s="288"/>
      <c r="WYQ189" s="288"/>
      <c r="WYR189" s="289"/>
      <c r="WYS189" s="176" t="s">
        <v>86</v>
      </c>
      <c r="WYT189" s="359" t="s">
        <v>79</v>
      </c>
      <c r="WYU189" s="359"/>
      <c r="WYV189" s="359"/>
      <c r="WYW189" s="288"/>
      <c r="WYX189" s="288"/>
      <c r="WYY189" s="288"/>
      <c r="WYZ189" s="289"/>
      <c r="WZA189" s="176" t="s">
        <v>86</v>
      </c>
      <c r="WZB189" s="359" t="s">
        <v>79</v>
      </c>
      <c r="WZC189" s="359"/>
      <c r="WZD189" s="359"/>
      <c r="WZE189" s="288"/>
      <c r="WZF189" s="288"/>
      <c r="WZG189" s="288"/>
      <c r="WZH189" s="289"/>
      <c r="WZI189" s="176" t="s">
        <v>86</v>
      </c>
      <c r="WZJ189" s="359" t="s">
        <v>79</v>
      </c>
      <c r="WZK189" s="359"/>
      <c r="WZL189" s="359"/>
      <c r="WZM189" s="288"/>
      <c r="WZN189" s="288"/>
      <c r="WZO189" s="288"/>
      <c r="WZP189" s="289"/>
      <c r="WZQ189" s="176" t="s">
        <v>86</v>
      </c>
      <c r="WZR189" s="359" t="s">
        <v>79</v>
      </c>
      <c r="WZS189" s="359"/>
      <c r="WZT189" s="359"/>
      <c r="WZU189" s="288"/>
      <c r="WZV189" s="288"/>
      <c r="WZW189" s="288"/>
      <c r="WZX189" s="289"/>
      <c r="WZY189" s="176" t="s">
        <v>86</v>
      </c>
      <c r="WZZ189" s="359" t="s">
        <v>79</v>
      </c>
      <c r="XAA189" s="359"/>
      <c r="XAB189" s="359"/>
      <c r="XAC189" s="288"/>
      <c r="XAD189" s="288"/>
      <c r="XAE189" s="288"/>
      <c r="XAF189" s="289"/>
      <c r="XAG189" s="176" t="s">
        <v>86</v>
      </c>
      <c r="XAH189" s="359" t="s">
        <v>79</v>
      </c>
      <c r="XAI189" s="359"/>
      <c r="XAJ189" s="359"/>
      <c r="XAK189" s="288"/>
      <c r="XAL189" s="288"/>
      <c r="XAM189" s="288"/>
      <c r="XAN189" s="289"/>
      <c r="XAO189" s="176" t="s">
        <v>86</v>
      </c>
      <c r="XAP189" s="359" t="s">
        <v>79</v>
      </c>
      <c r="XAQ189" s="359"/>
      <c r="XAR189" s="359"/>
      <c r="XAS189" s="288"/>
      <c r="XAT189" s="288"/>
      <c r="XAU189" s="288"/>
      <c r="XAV189" s="289"/>
      <c r="XAW189" s="176" t="s">
        <v>86</v>
      </c>
      <c r="XAX189" s="359" t="s">
        <v>79</v>
      </c>
      <c r="XAY189" s="359"/>
      <c r="XAZ189" s="359"/>
      <c r="XBA189" s="288"/>
      <c r="XBB189" s="288"/>
      <c r="XBC189" s="288"/>
      <c r="XBD189" s="289"/>
      <c r="XBE189" s="176" t="s">
        <v>86</v>
      </c>
      <c r="XBF189" s="359" t="s">
        <v>79</v>
      </c>
      <c r="XBG189" s="359"/>
      <c r="XBH189" s="359"/>
      <c r="XBI189" s="288"/>
      <c r="XBJ189" s="288"/>
      <c r="XBK189" s="288"/>
      <c r="XBL189" s="289"/>
      <c r="XBM189" s="176" t="s">
        <v>86</v>
      </c>
      <c r="XBN189" s="359" t="s">
        <v>79</v>
      </c>
      <c r="XBO189" s="359"/>
      <c r="XBP189" s="359"/>
      <c r="XBQ189" s="288"/>
      <c r="XBR189" s="288"/>
      <c r="XBS189" s="288"/>
      <c r="XBT189" s="289"/>
      <c r="XBU189" s="176" t="s">
        <v>86</v>
      </c>
      <c r="XBV189" s="359" t="s">
        <v>79</v>
      </c>
      <c r="XBW189" s="359"/>
      <c r="XBX189" s="359"/>
      <c r="XBY189" s="288"/>
      <c r="XBZ189" s="288"/>
      <c r="XCA189" s="288"/>
      <c r="XCB189" s="289"/>
      <c r="XCC189" s="176" t="s">
        <v>86</v>
      </c>
      <c r="XCD189" s="359" t="s">
        <v>79</v>
      </c>
      <c r="XCE189" s="359"/>
      <c r="XCF189" s="359"/>
      <c r="XCG189" s="288"/>
      <c r="XCH189" s="288"/>
      <c r="XCI189" s="288"/>
      <c r="XCJ189" s="289"/>
      <c r="XCK189" s="176" t="s">
        <v>86</v>
      </c>
      <c r="XCL189" s="359" t="s">
        <v>79</v>
      </c>
      <c r="XCM189" s="359"/>
      <c r="XCN189" s="359"/>
      <c r="XCO189" s="288"/>
      <c r="XCP189" s="288"/>
      <c r="XCQ189" s="288"/>
      <c r="XCR189" s="289"/>
      <c r="XCS189" s="176" t="s">
        <v>86</v>
      </c>
      <c r="XCT189" s="359" t="s">
        <v>79</v>
      </c>
      <c r="XCU189" s="359"/>
      <c r="XCV189" s="359"/>
      <c r="XCW189" s="288"/>
      <c r="XCX189" s="288"/>
      <c r="XCY189" s="288"/>
      <c r="XCZ189" s="289"/>
      <c r="XDA189" s="176" t="s">
        <v>86</v>
      </c>
      <c r="XDB189" s="359" t="s">
        <v>79</v>
      </c>
      <c r="XDC189" s="359"/>
      <c r="XDD189" s="359"/>
      <c r="XDE189" s="288"/>
      <c r="XDF189" s="288"/>
      <c r="XDG189" s="288"/>
      <c r="XDH189" s="289"/>
      <c r="XDI189" s="176" t="s">
        <v>86</v>
      </c>
      <c r="XDJ189" s="359" t="s">
        <v>79</v>
      </c>
      <c r="XDK189" s="359"/>
      <c r="XDL189" s="359"/>
      <c r="XDM189" s="288"/>
      <c r="XDN189" s="288"/>
      <c r="XDO189" s="288"/>
      <c r="XDP189" s="289"/>
      <c r="XDQ189" s="176" t="s">
        <v>86</v>
      </c>
      <c r="XDR189" s="359" t="s">
        <v>79</v>
      </c>
      <c r="XDS189" s="359"/>
      <c r="XDT189" s="359"/>
      <c r="XDU189" s="288"/>
      <c r="XDV189" s="288"/>
      <c r="XDW189" s="288"/>
      <c r="XDX189" s="289"/>
      <c r="XDY189" s="176" t="s">
        <v>86</v>
      </c>
      <c r="XDZ189" s="359" t="s">
        <v>79</v>
      </c>
      <c r="XEA189" s="359"/>
      <c r="XEB189" s="359"/>
      <c r="XEC189" s="288"/>
      <c r="XED189" s="288"/>
      <c r="XEE189" s="288"/>
      <c r="XEF189" s="289"/>
      <c r="XEG189" s="176" t="s">
        <v>86</v>
      </c>
      <c r="XEH189" s="359" t="s">
        <v>79</v>
      </c>
      <c r="XEI189" s="359"/>
      <c r="XEJ189" s="359"/>
      <c r="XEK189" s="288"/>
      <c r="XEL189" s="288"/>
      <c r="XEM189" s="288"/>
      <c r="XEN189" s="289"/>
      <c r="XEO189" s="176" t="s">
        <v>86</v>
      </c>
      <c r="XEP189" s="359" t="s">
        <v>79</v>
      </c>
      <c r="XEQ189" s="359"/>
      <c r="XER189" s="359"/>
      <c r="XES189" s="288"/>
      <c r="XET189" s="288"/>
      <c r="XEU189" s="288"/>
      <c r="XEV189" s="289"/>
      <c r="XEW189" s="176" t="s">
        <v>86</v>
      </c>
      <c r="XEX189" s="359" t="s">
        <v>79</v>
      </c>
      <c r="XEY189" s="359"/>
      <c r="XEZ189" s="359"/>
      <c r="XFA189" s="288"/>
      <c r="XFB189" s="288"/>
      <c r="XFC189" s="288"/>
      <c r="XFD189" s="307"/>
    </row>
    <row r="190" spans="1:16384" ht="15" customHeight="1" x14ac:dyDescent="0.35">
      <c r="I190" s="29"/>
      <c r="J190" s="360" t="s">
        <v>80</v>
      </c>
      <c r="K190" s="360"/>
      <c r="L190" s="360"/>
      <c r="M190" s="360"/>
      <c r="N190" s="360"/>
      <c r="O190" s="360"/>
      <c r="P190" s="361"/>
      <c r="Q190" s="12"/>
      <c r="R190" s="360" t="s">
        <v>80</v>
      </c>
      <c r="S190" s="360"/>
      <c r="T190" s="360"/>
      <c r="U190" s="360"/>
      <c r="V190" s="360"/>
      <c r="W190" s="360"/>
      <c r="X190" s="361"/>
      <c r="Y190" s="12"/>
      <c r="Z190" s="360" t="s">
        <v>80</v>
      </c>
      <c r="AA190" s="360"/>
      <c r="AB190" s="360"/>
      <c r="AC190" s="360"/>
      <c r="AD190" s="360"/>
      <c r="AE190" s="360"/>
      <c r="AF190" s="361"/>
      <c r="AG190" s="12"/>
      <c r="AH190" s="360" t="s">
        <v>80</v>
      </c>
      <c r="AI190" s="360"/>
      <c r="AJ190" s="360"/>
      <c r="AK190" s="360"/>
      <c r="AL190" s="360"/>
      <c r="AM190" s="360"/>
      <c r="AN190" s="361"/>
      <c r="AO190" s="12"/>
      <c r="AP190" s="360" t="s">
        <v>80</v>
      </c>
      <c r="AQ190" s="360"/>
      <c r="AR190" s="360"/>
      <c r="AS190" s="360"/>
      <c r="AT190" s="360"/>
      <c r="AU190" s="360"/>
      <c r="AV190" s="361"/>
      <c r="AW190" s="12"/>
      <c r="AX190" s="360" t="s">
        <v>80</v>
      </c>
      <c r="AY190" s="360"/>
      <c r="AZ190" s="360"/>
      <c r="BA190" s="360"/>
      <c r="BB190" s="360"/>
      <c r="BC190" s="360"/>
      <c r="BD190" s="361"/>
      <c r="BE190" s="12"/>
      <c r="BF190" s="360" t="s">
        <v>80</v>
      </c>
      <c r="BG190" s="360"/>
      <c r="BH190" s="360"/>
      <c r="BI190" s="360"/>
      <c r="BJ190" s="360"/>
      <c r="BK190" s="360"/>
      <c r="BL190" s="361"/>
      <c r="BM190" s="12"/>
      <c r="BN190" s="360" t="s">
        <v>80</v>
      </c>
      <c r="BO190" s="360"/>
      <c r="BP190" s="360"/>
      <c r="BQ190" s="360"/>
      <c r="BR190" s="360"/>
      <c r="BS190" s="360"/>
      <c r="BT190" s="361"/>
      <c r="BU190" s="12"/>
      <c r="BV190" s="360" t="s">
        <v>80</v>
      </c>
      <c r="BW190" s="360"/>
      <c r="BX190" s="360"/>
      <c r="BY190" s="360"/>
      <c r="BZ190" s="360"/>
      <c r="CA190" s="360"/>
      <c r="CB190" s="361"/>
      <c r="CC190" s="12"/>
      <c r="CD190" s="360" t="s">
        <v>80</v>
      </c>
      <c r="CE190" s="360"/>
      <c r="CF190" s="360"/>
      <c r="CG190" s="360"/>
      <c r="CH190" s="360"/>
      <c r="CI190" s="360"/>
      <c r="CJ190" s="361"/>
      <c r="CK190" s="12"/>
      <c r="CL190" s="360" t="s">
        <v>80</v>
      </c>
      <c r="CM190" s="360"/>
      <c r="CN190" s="360"/>
      <c r="CO190" s="360"/>
      <c r="CP190" s="360"/>
      <c r="CQ190" s="360"/>
      <c r="CR190" s="361"/>
      <c r="CS190" s="12"/>
      <c r="CT190" s="360" t="s">
        <v>80</v>
      </c>
      <c r="CU190" s="360"/>
      <c r="CV190" s="360"/>
      <c r="CW190" s="360"/>
      <c r="CX190" s="360"/>
      <c r="CY190" s="360"/>
      <c r="CZ190" s="361"/>
      <c r="DA190" s="12"/>
      <c r="DB190" s="360" t="s">
        <v>80</v>
      </c>
      <c r="DC190" s="360"/>
      <c r="DD190" s="360"/>
      <c r="DE190" s="360"/>
      <c r="DF190" s="360"/>
      <c r="DG190" s="360"/>
      <c r="DH190" s="361"/>
      <c r="DI190" s="12"/>
      <c r="DJ190" s="360" t="s">
        <v>80</v>
      </c>
      <c r="DK190" s="360"/>
      <c r="DL190" s="360"/>
      <c r="DM190" s="360"/>
      <c r="DN190" s="360"/>
      <c r="DO190" s="360"/>
      <c r="DP190" s="361"/>
      <c r="DQ190" s="12"/>
      <c r="DR190" s="360" t="s">
        <v>80</v>
      </c>
      <c r="DS190" s="360"/>
      <c r="DT190" s="360"/>
      <c r="DU190" s="360"/>
      <c r="DV190" s="360"/>
      <c r="DW190" s="360"/>
      <c r="DX190" s="361"/>
      <c r="DY190" s="12"/>
      <c r="DZ190" s="360" t="s">
        <v>80</v>
      </c>
      <c r="EA190" s="360"/>
      <c r="EB190" s="360"/>
      <c r="EC190" s="360"/>
      <c r="ED190" s="360"/>
      <c r="EE190" s="360"/>
      <c r="EF190" s="361"/>
      <c r="EG190" s="12"/>
      <c r="EH190" s="360" t="s">
        <v>80</v>
      </c>
      <c r="EI190" s="360"/>
      <c r="EJ190" s="360"/>
      <c r="EK190" s="360"/>
      <c r="EL190" s="360"/>
      <c r="EM190" s="360"/>
      <c r="EN190" s="361"/>
      <c r="EO190" s="12"/>
      <c r="EP190" s="360" t="s">
        <v>80</v>
      </c>
      <c r="EQ190" s="360"/>
      <c r="ER190" s="360"/>
      <c r="ES190" s="360"/>
      <c r="ET190" s="360"/>
      <c r="EU190" s="360"/>
      <c r="EV190" s="361"/>
      <c r="EW190" s="12"/>
      <c r="EX190" s="360" t="s">
        <v>80</v>
      </c>
      <c r="EY190" s="360"/>
      <c r="EZ190" s="360"/>
      <c r="FA190" s="360"/>
      <c r="FB190" s="360"/>
      <c r="FC190" s="360"/>
      <c r="FD190" s="361"/>
      <c r="FE190" s="12"/>
      <c r="FF190" s="360" t="s">
        <v>80</v>
      </c>
      <c r="FG190" s="360"/>
      <c r="FH190" s="360"/>
      <c r="FI190" s="360"/>
      <c r="FJ190" s="360"/>
      <c r="FK190" s="360"/>
      <c r="FL190" s="361"/>
      <c r="FM190" s="12"/>
      <c r="FN190" s="360" t="s">
        <v>80</v>
      </c>
      <c r="FO190" s="360"/>
      <c r="FP190" s="360"/>
      <c r="FQ190" s="360"/>
      <c r="FR190" s="360"/>
      <c r="FS190" s="360"/>
      <c r="FT190" s="361"/>
      <c r="FU190" s="12"/>
      <c r="FV190" s="360" t="s">
        <v>80</v>
      </c>
      <c r="FW190" s="360"/>
      <c r="FX190" s="360"/>
      <c r="FY190" s="360"/>
      <c r="FZ190" s="360"/>
      <c r="GA190" s="360"/>
      <c r="GB190" s="361"/>
      <c r="GC190" s="12"/>
      <c r="GD190" s="360" t="s">
        <v>80</v>
      </c>
      <c r="GE190" s="360"/>
      <c r="GF190" s="360"/>
      <c r="GG190" s="360"/>
      <c r="GH190" s="360"/>
      <c r="GI190" s="360"/>
      <c r="GJ190" s="361"/>
      <c r="GK190" s="12"/>
      <c r="GL190" s="360" t="s">
        <v>80</v>
      </c>
      <c r="GM190" s="360"/>
      <c r="GN190" s="360"/>
      <c r="GO190" s="360"/>
      <c r="GP190" s="360"/>
      <c r="GQ190" s="360"/>
      <c r="GR190" s="361"/>
      <c r="GS190" s="12"/>
      <c r="GT190" s="360" t="s">
        <v>80</v>
      </c>
      <c r="GU190" s="360"/>
      <c r="GV190" s="360"/>
      <c r="GW190" s="360"/>
      <c r="GX190" s="360"/>
      <c r="GY190" s="360"/>
      <c r="GZ190" s="361"/>
      <c r="HA190" s="12"/>
      <c r="HB190" s="360" t="s">
        <v>80</v>
      </c>
      <c r="HC190" s="360"/>
      <c r="HD190" s="360"/>
      <c r="HE190" s="360"/>
      <c r="HF190" s="360"/>
      <c r="HG190" s="360"/>
      <c r="HH190" s="361"/>
      <c r="HI190" s="12"/>
      <c r="HJ190" s="360" t="s">
        <v>80</v>
      </c>
      <c r="HK190" s="360"/>
      <c r="HL190" s="360"/>
      <c r="HM190" s="360"/>
      <c r="HN190" s="360"/>
      <c r="HO190" s="360"/>
      <c r="HP190" s="361"/>
      <c r="HQ190" s="12"/>
      <c r="HR190" s="360" t="s">
        <v>80</v>
      </c>
      <c r="HS190" s="360"/>
      <c r="HT190" s="360"/>
      <c r="HU190" s="360"/>
      <c r="HV190" s="360"/>
      <c r="HW190" s="360"/>
      <c r="HX190" s="361"/>
      <c r="HY190" s="12"/>
      <c r="HZ190" s="360" t="s">
        <v>80</v>
      </c>
      <c r="IA190" s="360"/>
      <c r="IB190" s="360"/>
      <c r="IC190" s="360"/>
      <c r="ID190" s="360"/>
      <c r="IE190" s="360"/>
      <c r="IF190" s="361"/>
      <c r="IG190" s="12"/>
      <c r="IH190" s="360" t="s">
        <v>80</v>
      </c>
      <c r="II190" s="360"/>
      <c r="IJ190" s="360"/>
      <c r="IK190" s="360"/>
      <c r="IL190" s="360"/>
      <c r="IM190" s="360"/>
      <c r="IN190" s="361"/>
      <c r="IO190" s="12"/>
      <c r="IP190" s="360" t="s">
        <v>80</v>
      </c>
      <c r="IQ190" s="360"/>
      <c r="IR190" s="360"/>
      <c r="IS190" s="360"/>
      <c r="IT190" s="360"/>
      <c r="IU190" s="360"/>
      <c r="IV190" s="361"/>
      <c r="IW190" s="12"/>
      <c r="IX190" s="360" t="s">
        <v>80</v>
      </c>
      <c r="IY190" s="360"/>
      <c r="IZ190" s="360"/>
      <c r="JA190" s="360"/>
      <c r="JB190" s="360"/>
      <c r="JC190" s="360"/>
      <c r="JD190" s="361"/>
      <c r="JE190" s="12"/>
      <c r="JF190" s="360" t="s">
        <v>80</v>
      </c>
      <c r="JG190" s="360"/>
      <c r="JH190" s="360"/>
      <c r="JI190" s="360"/>
      <c r="JJ190" s="360"/>
      <c r="JK190" s="360"/>
      <c r="JL190" s="361"/>
      <c r="JM190" s="12"/>
      <c r="JN190" s="360" t="s">
        <v>80</v>
      </c>
      <c r="JO190" s="360"/>
      <c r="JP190" s="360"/>
      <c r="JQ190" s="360"/>
      <c r="JR190" s="360"/>
      <c r="JS190" s="360"/>
      <c r="JT190" s="361"/>
      <c r="JU190" s="12"/>
      <c r="JV190" s="360" t="s">
        <v>80</v>
      </c>
      <c r="JW190" s="360"/>
      <c r="JX190" s="360"/>
      <c r="JY190" s="360"/>
      <c r="JZ190" s="360"/>
      <c r="KA190" s="360"/>
      <c r="KB190" s="361"/>
      <c r="KC190" s="12"/>
      <c r="KD190" s="360" t="s">
        <v>80</v>
      </c>
      <c r="KE190" s="360"/>
      <c r="KF190" s="360"/>
      <c r="KG190" s="360"/>
      <c r="KH190" s="360"/>
      <c r="KI190" s="360"/>
      <c r="KJ190" s="361"/>
      <c r="KK190" s="12"/>
      <c r="KL190" s="360" t="s">
        <v>80</v>
      </c>
      <c r="KM190" s="360"/>
      <c r="KN190" s="360"/>
      <c r="KO190" s="360"/>
      <c r="KP190" s="360"/>
      <c r="KQ190" s="360"/>
      <c r="KR190" s="361"/>
      <c r="KS190" s="12"/>
      <c r="KT190" s="360" t="s">
        <v>80</v>
      </c>
      <c r="KU190" s="360"/>
      <c r="KV190" s="360"/>
      <c r="KW190" s="360"/>
      <c r="KX190" s="360"/>
      <c r="KY190" s="360"/>
      <c r="KZ190" s="361"/>
      <c r="LA190" s="12"/>
      <c r="LB190" s="360" t="s">
        <v>80</v>
      </c>
      <c r="LC190" s="360"/>
      <c r="LD190" s="360"/>
      <c r="LE190" s="360"/>
      <c r="LF190" s="360"/>
      <c r="LG190" s="360"/>
      <c r="LH190" s="361"/>
      <c r="LI190" s="12"/>
      <c r="LJ190" s="360" t="s">
        <v>80</v>
      </c>
      <c r="LK190" s="360"/>
      <c r="LL190" s="360"/>
      <c r="LM190" s="360"/>
      <c r="LN190" s="360"/>
      <c r="LO190" s="360"/>
      <c r="LP190" s="361"/>
      <c r="LQ190" s="12"/>
      <c r="LR190" s="360" t="s">
        <v>80</v>
      </c>
      <c r="LS190" s="360"/>
      <c r="LT190" s="360"/>
      <c r="LU190" s="360"/>
      <c r="LV190" s="360"/>
      <c r="LW190" s="360"/>
      <c r="LX190" s="361"/>
      <c r="LY190" s="12"/>
      <c r="LZ190" s="360" t="s">
        <v>80</v>
      </c>
      <c r="MA190" s="360"/>
      <c r="MB190" s="360"/>
      <c r="MC190" s="360"/>
      <c r="MD190" s="360"/>
      <c r="ME190" s="360"/>
      <c r="MF190" s="361"/>
      <c r="MG190" s="12"/>
      <c r="MH190" s="360" t="s">
        <v>80</v>
      </c>
      <c r="MI190" s="360"/>
      <c r="MJ190" s="360"/>
      <c r="MK190" s="360"/>
      <c r="ML190" s="360"/>
      <c r="MM190" s="360"/>
      <c r="MN190" s="361"/>
      <c r="MO190" s="12"/>
      <c r="MP190" s="360" t="s">
        <v>80</v>
      </c>
      <c r="MQ190" s="360"/>
      <c r="MR190" s="360"/>
      <c r="MS190" s="360"/>
      <c r="MT190" s="360"/>
      <c r="MU190" s="360"/>
      <c r="MV190" s="361"/>
      <c r="MW190" s="12"/>
      <c r="MX190" s="360" t="s">
        <v>80</v>
      </c>
      <c r="MY190" s="360"/>
      <c r="MZ190" s="360"/>
      <c r="NA190" s="360"/>
      <c r="NB190" s="360"/>
      <c r="NC190" s="360"/>
      <c r="ND190" s="361"/>
      <c r="NE190" s="12"/>
      <c r="NF190" s="360" t="s">
        <v>80</v>
      </c>
      <c r="NG190" s="360"/>
      <c r="NH190" s="360"/>
      <c r="NI190" s="360"/>
      <c r="NJ190" s="360"/>
      <c r="NK190" s="360"/>
      <c r="NL190" s="361"/>
      <c r="NM190" s="12"/>
      <c r="NN190" s="360" t="s">
        <v>80</v>
      </c>
      <c r="NO190" s="360"/>
      <c r="NP190" s="360"/>
      <c r="NQ190" s="360"/>
      <c r="NR190" s="360"/>
      <c r="NS190" s="360"/>
      <c r="NT190" s="361"/>
      <c r="NU190" s="12"/>
      <c r="NV190" s="360" t="s">
        <v>80</v>
      </c>
      <c r="NW190" s="360"/>
      <c r="NX190" s="360"/>
      <c r="NY190" s="360"/>
      <c r="NZ190" s="360"/>
      <c r="OA190" s="360"/>
      <c r="OB190" s="361"/>
      <c r="OC190" s="12"/>
      <c r="OD190" s="360" t="s">
        <v>80</v>
      </c>
      <c r="OE190" s="360"/>
      <c r="OF190" s="360"/>
      <c r="OG190" s="360"/>
      <c r="OH190" s="360"/>
      <c r="OI190" s="360"/>
      <c r="OJ190" s="361"/>
      <c r="OK190" s="12"/>
      <c r="OL190" s="360" t="s">
        <v>80</v>
      </c>
      <c r="OM190" s="360"/>
      <c r="ON190" s="360"/>
      <c r="OO190" s="360"/>
      <c r="OP190" s="360"/>
      <c r="OQ190" s="360"/>
      <c r="OR190" s="361"/>
      <c r="OS190" s="12"/>
      <c r="OT190" s="360" t="s">
        <v>80</v>
      </c>
      <c r="OU190" s="360"/>
      <c r="OV190" s="360"/>
      <c r="OW190" s="360"/>
      <c r="OX190" s="360"/>
      <c r="OY190" s="360"/>
      <c r="OZ190" s="361"/>
      <c r="PA190" s="12"/>
      <c r="PB190" s="360" t="s">
        <v>80</v>
      </c>
      <c r="PC190" s="360"/>
      <c r="PD190" s="360"/>
      <c r="PE190" s="360"/>
      <c r="PF190" s="360"/>
      <c r="PG190" s="360"/>
      <c r="PH190" s="361"/>
      <c r="PI190" s="12"/>
      <c r="PJ190" s="360" t="s">
        <v>80</v>
      </c>
      <c r="PK190" s="360"/>
      <c r="PL190" s="360"/>
      <c r="PM190" s="360"/>
      <c r="PN190" s="360"/>
      <c r="PO190" s="360"/>
      <c r="PP190" s="361"/>
      <c r="PQ190" s="12"/>
      <c r="PR190" s="360" t="s">
        <v>80</v>
      </c>
      <c r="PS190" s="360"/>
      <c r="PT190" s="360"/>
      <c r="PU190" s="360"/>
      <c r="PV190" s="360"/>
      <c r="PW190" s="360"/>
      <c r="PX190" s="361"/>
      <c r="PY190" s="12"/>
      <c r="PZ190" s="360" t="s">
        <v>80</v>
      </c>
      <c r="QA190" s="360"/>
      <c r="QB190" s="360"/>
      <c r="QC190" s="360"/>
      <c r="QD190" s="360"/>
      <c r="QE190" s="360"/>
      <c r="QF190" s="361"/>
      <c r="QG190" s="12"/>
      <c r="QH190" s="360" t="s">
        <v>80</v>
      </c>
      <c r="QI190" s="360"/>
      <c r="QJ190" s="360"/>
      <c r="QK190" s="360"/>
      <c r="QL190" s="360"/>
      <c r="QM190" s="360"/>
      <c r="QN190" s="361"/>
      <c r="QO190" s="12"/>
      <c r="QP190" s="360" t="s">
        <v>80</v>
      </c>
      <c r="QQ190" s="360"/>
      <c r="QR190" s="360"/>
      <c r="QS190" s="360"/>
      <c r="QT190" s="360"/>
      <c r="QU190" s="360"/>
      <c r="QV190" s="361"/>
      <c r="QW190" s="12"/>
      <c r="QX190" s="360" t="s">
        <v>80</v>
      </c>
      <c r="QY190" s="360"/>
      <c r="QZ190" s="360"/>
      <c r="RA190" s="360"/>
      <c r="RB190" s="360"/>
      <c r="RC190" s="360"/>
      <c r="RD190" s="361"/>
      <c r="RE190" s="12"/>
      <c r="RF190" s="360" t="s">
        <v>80</v>
      </c>
      <c r="RG190" s="360"/>
      <c r="RH190" s="360"/>
      <c r="RI190" s="360"/>
      <c r="RJ190" s="360"/>
      <c r="RK190" s="360"/>
      <c r="RL190" s="361"/>
      <c r="RM190" s="12"/>
      <c r="RN190" s="360" t="s">
        <v>80</v>
      </c>
      <c r="RO190" s="360"/>
      <c r="RP190" s="360"/>
      <c r="RQ190" s="360"/>
      <c r="RR190" s="360"/>
      <c r="RS190" s="360"/>
      <c r="RT190" s="361"/>
      <c r="RU190" s="12"/>
      <c r="RV190" s="360" t="s">
        <v>80</v>
      </c>
      <c r="RW190" s="360"/>
      <c r="RX190" s="360"/>
      <c r="RY190" s="360"/>
      <c r="RZ190" s="360"/>
      <c r="SA190" s="360"/>
      <c r="SB190" s="361"/>
      <c r="SC190" s="12"/>
      <c r="SD190" s="360" t="s">
        <v>80</v>
      </c>
      <c r="SE190" s="360"/>
      <c r="SF190" s="360"/>
      <c r="SG190" s="360"/>
      <c r="SH190" s="360"/>
      <c r="SI190" s="360"/>
      <c r="SJ190" s="361"/>
      <c r="SK190" s="12"/>
      <c r="SL190" s="360" t="s">
        <v>80</v>
      </c>
      <c r="SM190" s="360"/>
      <c r="SN190" s="360"/>
      <c r="SO190" s="360"/>
      <c r="SP190" s="360"/>
      <c r="SQ190" s="360"/>
      <c r="SR190" s="361"/>
      <c r="SS190" s="12"/>
      <c r="ST190" s="360" t="s">
        <v>80</v>
      </c>
      <c r="SU190" s="360"/>
      <c r="SV190" s="360"/>
      <c r="SW190" s="360"/>
      <c r="SX190" s="360"/>
      <c r="SY190" s="360"/>
      <c r="SZ190" s="361"/>
      <c r="TA190" s="12"/>
      <c r="TB190" s="360" t="s">
        <v>80</v>
      </c>
      <c r="TC190" s="360"/>
      <c r="TD190" s="360"/>
      <c r="TE190" s="360"/>
      <c r="TF190" s="360"/>
      <c r="TG190" s="360"/>
      <c r="TH190" s="361"/>
      <c r="TI190" s="12"/>
      <c r="TJ190" s="360" t="s">
        <v>80</v>
      </c>
      <c r="TK190" s="360"/>
      <c r="TL190" s="360"/>
      <c r="TM190" s="360"/>
      <c r="TN190" s="360"/>
      <c r="TO190" s="360"/>
      <c r="TP190" s="361"/>
      <c r="TQ190" s="12"/>
      <c r="TR190" s="360" t="s">
        <v>80</v>
      </c>
      <c r="TS190" s="360"/>
      <c r="TT190" s="360"/>
      <c r="TU190" s="360"/>
      <c r="TV190" s="360"/>
      <c r="TW190" s="360"/>
      <c r="TX190" s="361"/>
      <c r="TY190" s="12"/>
      <c r="TZ190" s="360" t="s">
        <v>80</v>
      </c>
      <c r="UA190" s="360"/>
      <c r="UB190" s="360"/>
      <c r="UC190" s="360"/>
      <c r="UD190" s="360"/>
      <c r="UE190" s="360"/>
      <c r="UF190" s="361"/>
      <c r="UG190" s="12"/>
      <c r="UH190" s="360" t="s">
        <v>80</v>
      </c>
      <c r="UI190" s="360"/>
      <c r="UJ190" s="360"/>
      <c r="UK190" s="360"/>
      <c r="UL190" s="360"/>
      <c r="UM190" s="360"/>
      <c r="UN190" s="361"/>
      <c r="UO190" s="12"/>
      <c r="UP190" s="360" t="s">
        <v>80</v>
      </c>
      <c r="UQ190" s="360"/>
      <c r="UR190" s="360"/>
      <c r="US190" s="360"/>
      <c r="UT190" s="360"/>
      <c r="UU190" s="360"/>
      <c r="UV190" s="361"/>
      <c r="UW190" s="12"/>
      <c r="UX190" s="360" t="s">
        <v>80</v>
      </c>
      <c r="UY190" s="360"/>
      <c r="UZ190" s="360"/>
      <c r="VA190" s="360"/>
      <c r="VB190" s="360"/>
      <c r="VC190" s="360"/>
      <c r="VD190" s="361"/>
      <c r="VE190" s="12"/>
      <c r="VF190" s="360" t="s">
        <v>80</v>
      </c>
      <c r="VG190" s="360"/>
      <c r="VH190" s="360"/>
      <c r="VI190" s="360"/>
      <c r="VJ190" s="360"/>
      <c r="VK190" s="360"/>
      <c r="VL190" s="361"/>
      <c r="VM190" s="12"/>
      <c r="VN190" s="360" t="s">
        <v>80</v>
      </c>
      <c r="VO190" s="360"/>
      <c r="VP190" s="360"/>
      <c r="VQ190" s="360"/>
      <c r="VR190" s="360"/>
      <c r="VS190" s="360"/>
      <c r="VT190" s="361"/>
      <c r="VU190" s="12"/>
      <c r="VV190" s="360" t="s">
        <v>80</v>
      </c>
      <c r="VW190" s="360"/>
      <c r="VX190" s="360"/>
      <c r="VY190" s="360"/>
      <c r="VZ190" s="360"/>
      <c r="WA190" s="360"/>
      <c r="WB190" s="361"/>
      <c r="WC190" s="12"/>
      <c r="WD190" s="360" t="s">
        <v>80</v>
      </c>
      <c r="WE190" s="360"/>
      <c r="WF190" s="360"/>
      <c r="WG190" s="360"/>
      <c r="WH190" s="360"/>
      <c r="WI190" s="360"/>
      <c r="WJ190" s="361"/>
      <c r="WK190" s="12"/>
      <c r="WL190" s="360" t="s">
        <v>80</v>
      </c>
      <c r="WM190" s="360"/>
      <c r="WN190" s="360"/>
      <c r="WO190" s="360"/>
      <c r="WP190" s="360"/>
      <c r="WQ190" s="360"/>
      <c r="WR190" s="361"/>
      <c r="WS190" s="12"/>
      <c r="WT190" s="360" t="s">
        <v>80</v>
      </c>
      <c r="WU190" s="360"/>
      <c r="WV190" s="360"/>
      <c r="WW190" s="360"/>
      <c r="WX190" s="360"/>
      <c r="WY190" s="360"/>
      <c r="WZ190" s="361"/>
      <c r="XA190" s="12"/>
      <c r="XB190" s="360" t="s">
        <v>80</v>
      </c>
      <c r="XC190" s="360"/>
      <c r="XD190" s="360"/>
      <c r="XE190" s="360"/>
      <c r="XF190" s="360"/>
      <c r="XG190" s="360"/>
      <c r="XH190" s="361"/>
      <c r="XI190" s="12"/>
      <c r="XJ190" s="360" t="s">
        <v>80</v>
      </c>
      <c r="XK190" s="360"/>
      <c r="XL190" s="360"/>
      <c r="XM190" s="360"/>
      <c r="XN190" s="360"/>
      <c r="XO190" s="360"/>
      <c r="XP190" s="361"/>
      <c r="XQ190" s="12"/>
      <c r="XR190" s="360" t="s">
        <v>80</v>
      </c>
      <c r="XS190" s="360"/>
      <c r="XT190" s="360"/>
      <c r="XU190" s="360"/>
      <c r="XV190" s="360"/>
      <c r="XW190" s="360"/>
      <c r="XX190" s="361"/>
      <c r="XY190" s="12"/>
      <c r="XZ190" s="360" t="s">
        <v>80</v>
      </c>
      <c r="YA190" s="360"/>
      <c r="YB190" s="360"/>
      <c r="YC190" s="360"/>
      <c r="YD190" s="360"/>
      <c r="YE190" s="360"/>
      <c r="YF190" s="361"/>
      <c r="YG190" s="12"/>
      <c r="YH190" s="360" t="s">
        <v>80</v>
      </c>
      <c r="YI190" s="360"/>
      <c r="YJ190" s="360"/>
      <c r="YK190" s="360"/>
      <c r="YL190" s="360"/>
      <c r="YM190" s="360"/>
      <c r="YN190" s="361"/>
      <c r="YO190" s="12"/>
      <c r="YP190" s="360" t="s">
        <v>80</v>
      </c>
      <c r="YQ190" s="360"/>
      <c r="YR190" s="360"/>
      <c r="YS190" s="360"/>
      <c r="YT190" s="360"/>
      <c r="YU190" s="360"/>
      <c r="YV190" s="361"/>
      <c r="YW190" s="12"/>
      <c r="YX190" s="360" t="s">
        <v>80</v>
      </c>
      <c r="YY190" s="360"/>
      <c r="YZ190" s="360"/>
      <c r="ZA190" s="360"/>
      <c r="ZB190" s="360"/>
      <c r="ZC190" s="360"/>
      <c r="ZD190" s="361"/>
      <c r="ZE190" s="12"/>
      <c r="ZF190" s="360" t="s">
        <v>80</v>
      </c>
      <c r="ZG190" s="360"/>
      <c r="ZH190" s="360"/>
      <c r="ZI190" s="360"/>
      <c r="ZJ190" s="360"/>
      <c r="ZK190" s="360"/>
      <c r="ZL190" s="361"/>
      <c r="ZM190" s="12"/>
      <c r="ZN190" s="360" t="s">
        <v>80</v>
      </c>
      <c r="ZO190" s="360"/>
      <c r="ZP190" s="360"/>
      <c r="ZQ190" s="360"/>
      <c r="ZR190" s="360"/>
      <c r="ZS190" s="360"/>
      <c r="ZT190" s="361"/>
      <c r="ZU190" s="12"/>
      <c r="ZV190" s="360" t="s">
        <v>80</v>
      </c>
      <c r="ZW190" s="360"/>
      <c r="ZX190" s="360"/>
      <c r="ZY190" s="360"/>
      <c r="ZZ190" s="360"/>
      <c r="AAA190" s="360"/>
      <c r="AAB190" s="361"/>
      <c r="AAC190" s="12"/>
      <c r="AAD190" s="360" t="s">
        <v>80</v>
      </c>
      <c r="AAE190" s="360"/>
      <c r="AAF190" s="360"/>
      <c r="AAG190" s="360"/>
      <c r="AAH190" s="360"/>
      <c r="AAI190" s="360"/>
      <c r="AAJ190" s="361"/>
      <c r="AAK190" s="12"/>
      <c r="AAL190" s="360" t="s">
        <v>80</v>
      </c>
      <c r="AAM190" s="360"/>
      <c r="AAN190" s="360"/>
      <c r="AAO190" s="360"/>
      <c r="AAP190" s="360"/>
      <c r="AAQ190" s="360"/>
      <c r="AAR190" s="361"/>
      <c r="AAS190" s="12"/>
      <c r="AAT190" s="360" t="s">
        <v>80</v>
      </c>
      <c r="AAU190" s="360"/>
      <c r="AAV190" s="360"/>
      <c r="AAW190" s="360"/>
      <c r="AAX190" s="360"/>
      <c r="AAY190" s="360"/>
      <c r="AAZ190" s="361"/>
      <c r="ABA190" s="12"/>
      <c r="ABB190" s="360" t="s">
        <v>80</v>
      </c>
      <c r="ABC190" s="360"/>
      <c r="ABD190" s="360"/>
      <c r="ABE190" s="360"/>
      <c r="ABF190" s="360"/>
      <c r="ABG190" s="360"/>
      <c r="ABH190" s="361"/>
      <c r="ABI190" s="12"/>
      <c r="ABJ190" s="360" t="s">
        <v>80</v>
      </c>
      <c r="ABK190" s="360"/>
      <c r="ABL190" s="360"/>
      <c r="ABM190" s="360"/>
      <c r="ABN190" s="360"/>
      <c r="ABO190" s="360"/>
      <c r="ABP190" s="361"/>
      <c r="ABQ190" s="12"/>
      <c r="ABR190" s="360" t="s">
        <v>80</v>
      </c>
      <c r="ABS190" s="360"/>
      <c r="ABT190" s="360"/>
      <c r="ABU190" s="360"/>
      <c r="ABV190" s="360"/>
      <c r="ABW190" s="360"/>
      <c r="ABX190" s="361"/>
      <c r="ABY190" s="12"/>
      <c r="ABZ190" s="360" t="s">
        <v>80</v>
      </c>
      <c r="ACA190" s="360"/>
      <c r="ACB190" s="360"/>
      <c r="ACC190" s="360"/>
      <c r="ACD190" s="360"/>
      <c r="ACE190" s="360"/>
      <c r="ACF190" s="361"/>
      <c r="ACG190" s="12"/>
      <c r="ACH190" s="360" t="s">
        <v>80</v>
      </c>
      <c r="ACI190" s="360"/>
      <c r="ACJ190" s="360"/>
      <c r="ACK190" s="360"/>
      <c r="ACL190" s="360"/>
      <c r="ACM190" s="360"/>
      <c r="ACN190" s="361"/>
      <c r="ACO190" s="12"/>
      <c r="ACP190" s="360" t="s">
        <v>80</v>
      </c>
      <c r="ACQ190" s="360"/>
      <c r="ACR190" s="360"/>
      <c r="ACS190" s="360"/>
      <c r="ACT190" s="360"/>
      <c r="ACU190" s="360"/>
      <c r="ACV190" s="361"/>
      <c r="ACW190" s="12"/>
      <c r="ACX190" s="360" t="s">
        <v>80</v>
      </c>
      <c r="ACY190" s="360"/>
      <c r="ACZ190" s="360"/>
      <c r="ADA190" s="360"/>
      <c r="ADB190" s="360"/>
      <c r="ADC190" s="360"/>
      <c r="ADD190" s="361"/>
      <c r="ADE190" s="12"/>
      <c r="ADF190" s="360" t="s">
        <v>80</v>
      </c>
      <c r="ADG190" s="360"/>
      <c r="ADH190" s="360"/>
      <c r="ADI190" s="360"/>
      <c r="ADJ190" s="360"/>
      <c r="ADK190" s="360"/>
      <c r="ADL190" s="361"/>
      <c r="ADM190" s="12"/>
      <c r="ADN190" s="360" t="s">
        <v>80</v>
      </c>
      <c r="ADO190" s="360"/>
      <c r="ADP190" s="360"/>
      <c r="ADQ190" s="360"/>
      <c r="ADR190" s="360"/>
      <c r="ADS190" s="360"/>
      <c r="ADT190" s="361"/>
      <c r="ADU190" s="12"/>
      <c r="ADV190" s="360" t="s">
        <v>80</v>
      </c>
      <c r="ADW190" s="360"/>
      <c r="ADX190" s="360"/>
      <c r="ADY190" s="360"/>
      <c r="ADZ190" s="360"/>
      <c r="AEA190" s="360"/>
      <c r="AEB190" s="361"/>
      <c r="AEC190" s="12"/>
      <c r="AED190" s="360" t="s">
        <v>80</v>
      </c>
      <c r="AEE190" s="360"/>
      <c r="AEF190" s="360"/>
      <c r="AEG190" s="360"/>
      <c r="AEH190" s="360"/>
      <c r="AEI190" s="360"/>
      <c r="AEJ190" s="361"/>
      <c r="AEK190" s="12"/>
      <c r="AEL190" s="360" t="s">
        <v>80</v>
      </c>
      <c r="AEM190" s="360"/>
      <c r="AEN190" s="360"/>
      <c r="AEO190" s="360"/>
      <c r="AEP190" s="360"/>
      <c r="AEQ190" s="360"/>
      <c r="AER190" s="361"/>
      <c r="AES190" s="12"/>
      <c r="AET190" s="360" t="s">
        <v>80</v>
      </c>
      <c r="AEU190" s="360"/>
      <c r="AEV190" s="360"/>
      <c r="AEW190" s="360"/>
      <c r="AEX190" s="360"/>
      <c r="AEY190" s="360"/>
      <c r="AEZ190" s="361"/>
      <c r="AFA190" s="12"/>
      <c r="AFB190" s="360" t="s">
        <v>80</v>
      </c>
      <c r="AFC190" s="360"/>
      <c r="AFD190" s="360"/>
      <c r="AFE190" s="360"/>
      <c r="AFF190" s="360"/>
      <c r="AFG190" s="360"/>
      <c r="AFH190" s="361"/>
      <c r="AFI190" s="12"/>
      <c r="AFJ190" s="360" t="s">
        <v>80</v>
      </c>
      <c r="AFK190" s="360"/>
      <c r="AFL190" s="360"/>
      <c r="AFM190" s="360"/>
      <c r="AFN190" s="360"/>
      <c r="AFO190" s="360"/>
      <c r="AFP190" s="361"/>
      <c r="AFQ190" s="12"/>
      <c r="AFR190" s="360" t="s">
        <v>80</v>
      </c>
      <c r="AFS190" s="360"/>
      <c r="AFT190" s="360"/>
      <c r="AFU190" s="360"/>
      <c r="AFV190" s="360"/>
      <c r="AFW190" s="360"/>
      <c r="AFX190" s="361"/>
      <c r="AFY190" s="12"/>
      <c r="AFZ190" s="360" t="s">
        <v>80</v>
      </c>
      <c r="AGA190" s="360"/>
      <c r="AGB190" s="360"/>
      <c r="AGC190" s="360"/>
      <c r="AGD190" s="360"/>
      <c r="AGE190" s="360"/>
      <c r="AGF190" s="361"/>
      <c r="AGG190" s="12"/>
      <c r="AGH190" s="360" t="s">
        <v>80</v>
      </c>
      <c r="AGI190" s="360"/>
      <c r="AGJ190" s="360"/>
      <c r="AGK190" s="360"/>
      <c r="AGL190" s="360"/>
      <c r="AGM190" s="360"/>
      <c r="AGN190" s="361"/>
      <c r="AGO190" s="12"/>
      <c r="AGP190" s="360" t="s">
        <v>80</v>
      </c>
      <c r="AGQ190" s="360"/>
      <c r="AGR190" s="360"/>
      <c r="AGS190" s="360"/>
      <c r="AGT190" s="360"/>
      <c r="AGU190" s="360"/>
      <c r="AGV190" s="361"/>
      <c r="AGW190" s="12"/>
      <c r="AGX190" s="360" t="s">
        <v>80</v>
      </c>
      <c r="AGY190" s="360"/>
      <c r="AGZ190" s="360"/>
      <c r="AHA190" s="360"/>
      <c r="AHB190" s="360"/>
      <c r="AHC190" s="360"/>
      <c r="AHD190" s="361"/>
      <c r="AHE190" s="12"/>
      <c r="AHF190" s="360" t="s">
        <v>80</v>
      </c>
      <c r="AHG190" s="360"/>
      <c r="AHH190" s="360"/>
      <c r="AHI190" s="360"/>
      <c r="AHJ190" s="360"/>
      <c r="AHK190" s="360"/>
      <c r="AHL190" s="361"/>
      <c r="AHM190" s="12"/>
      <c r="AHN190" s="360" t="s">
        <v>80</v>
      </c>
      <c r="AHO190" s="360"/>
      <c r="AHP190" s="360"/>
      <c r="AHQ190" s="360"/>
      <c r="AHR190" s="360"/>
      <c r="AHS190" s="360"/>
      <c r="AHT190" s="361"/>
      <c r="AHU190" s="12"/>
      <c r="AHV190" s="360" t="s">
        <v>80</v>
      </c>
      <c r="AHW190" s="360"/>
      <c r="AHX190" s="360"/>
      <c r="AHY190" s="360"/>
      <c r="AHZ190" s="360"/>
      <c r="AIA190" s="360"/>
      <c r="AIB190" s="361"/>
      <c r="AIC190" s="12"/>
      <c r="AID190" s="360" t="s">
        <v>80</v>
      </c>
      <c r="AIE190" s="360"/>
      <c r="AIF190" s="360"/>
      <c r="AIG190" s="360"/>
      <c r="AIH190" s="360"/>
      <c r="AII190" s="360"/>
      <c r="AIJ190" s="361"/>
      <c r="AIK190" s="12"/>
      <c r="AIL190" s="360" t="s">
        <v>80</v>
      </c>
      <c r="AIM190" s="360"/>
      <c r="AIN190" s="360"/>
      <c r="AIO190" s="360"/>
      <c r="AIP190" s="360"/>
      <c r="AIQ190" s="360"/>
      <c r="AIR190" s="361"/>
      <c r="AIS190" s="12"/>
      <c r="AIT190" s="360" t="s">
        <v>80</v>
      </c>
      <c r="AIU190" s="360"/>
      <c r="AIV190" s="360"/>
      <c r="AIW190" s="360"/>
      <c r="AIX190" s="360"/>
      <c r="AIY190" s="360"/>
      <c r="AIZ190" s="361"/>
      <c r="AJA190" s="12"/>
      <c r="AJB190" s="360" t="s">
        <v>80</v>
      </c>
      <c r="AJC190" s="360"/>
      <c r="AJD190" s="360"/>
      <c r="AJE190" s="360"/>
      <c r="AJF190" s="360"/>
      <c r="AJG190" s="360"/>
      <c r="AJH190" s="361"/>
      <c r="AJI190" s="12"/>
      <c r="AJJ190" s="360" t="s">
        <v>80</v>
      </c>
      <c r="AJK190" s="360"/>
      <c r="AJL190" s="360"/>
      <c r="AJM190" s="360"/>
      <c r="AJN190" s="360"/>
      <c r="AJO190" s="360"/>
      <c r="AJP190" s="361"/>
      <c r="AJQ190" s="12"/>
      <c r="AJR190" s="360" t="s">
        <v>80</v>
      </c>
      <c r="AJS190" s="360"/>
      <c r="AJT190" s="360"/>
      <c r="AJU190" s="360"/>
      <c r="AJV190" s="360"/>
      <c r="AJW190" s="360"/>
      <c r="AJX190" s="361"/>
      <c r="AJY190" s="12"/>
      <c r="AJZ190" s="360" t="s">
        <v>80</v>
      </c>
      <c r="AKA190" s="360"/>
      <c r="AKB190" s="360"/>
      <c r="AKC190" s="360"/>
      <c r="AKD190" s="360"/>
      <c r="AKE190" s="360"/>
      <c r="AKF190" s="361"/>
      <c r="AKG190" s="12"/>
      <c r="AKH190" s="360" t="s">
        <v>80</v>
      </c>
      <c r="AKI190" s="360"/>
      <c r="AKJ190" s="360"/>
      <c r="AKK190" s="360"/>
      <c r="AKL190" s="360"/>
      <c r="AKM190" s="360"/>
      <c r="AKN190" s="361"/>
      <c r="AKO190" s="12"/>
      <c r="AKP190" s="360" t="s">
        <v>80</v>
      </c>
      <c r="AKQ190" s="360"/>
      <c r="AKR190" s="360"/>
      <c r="AKS190" s="360"/>
      <c r="AKT190" s="360"/>
      <c r="AKU190" s="360"/>
      <c r="AKV190" s="361"/>
      <c r="AKW190" s="12"/>
      <c r="AKX190" s="360" t="s">
        <v>80</v>
      </c>
      <c r="AKY190" s="360"/>
      <c r="AKZ190" s="360"/>
      <c r="ALA190" s="360"/>
      <c r="ALB190" s="360"/>
      <c r="ALC190" s="360"/>
      <c r="ALD190" s="361"/>
      <c r="ALE190" s="12"/>
      <c r="ALF190" s="360" t="s">
        <v>80</v>
      </c>
      <c r="ALG190" s="360"/>
      <c r="ALH190" s="360"/>
      <c r="ALI190" s="360"/>
      <c r="ALJ190" s="360"/>
      <c r="ALK190" s="360"/>
      <c r="ALL190" s="361"/>
      <c r="ALM190" s="12"/>
      <c r="ALN190" s="360" t="s">
        <v>80</v>
      </c>
      <c r="ALO190" s="360"/>
      <c r="ALP190" s="360"/>
      <c r="ALQ190" s="360"/>
      <c r="ALR190" s="360"/>
      <c r="ALS190" s="360"/>
      <c r="ALT190" s="361"/>
      <c r="ALU190" s="12"/>
      <c r="ALV190" s="360" t="s">
        <v>80</v>
      </c>
      <c r="ALW190" s="360"/>
      <c r="ALX190" s="360"/>
      <c r="ALY190" s="360"/>
      <c r="ALZ190" s="360"/>
      <c r="AMA190" s="360"/>
      <c r="AMB190" s="361"/>
      <c r="AMC190" s="12"/>
      <c r="AMD190" s="360" t="s">
        <v>80</v>
      </c>
      <c r="AME190" s="360"/>
      <c r="AMF190" s="360"/>
      <c r="AMG190" s="360"/>
      <c r="AMH190" s="360"/>
      <c r="AMI190" s="360"/>
      <c r="AMJ190" s="361"/>
      <c r="AMK190" s="12"/>
      <c r="AML190" s="360" t="s">
        <v>80</v>
      </c>
      <c r="AMM190" s="360"/>
      <c r="AMN190" s="360"/>
      <c r="AMO190" s="360"/>
      <c r="AMP190" s="360"/>
      <c r="AMQ190" s="360"/>
      <c r="AMR190" s="361"/>
      <c r="AMS190" s="12"/>
      <c r="AMT190" s="360" t="s">
        <v>80</v>
      </c>
      <c r="AMU190" s="360"/>
      <c r="AMV190" s="360"/>
      <c r="AMW190" s="360"/>
      <c r="AMX190" s="360"/>
      <c r="AMY190" s="360"/>
      <c r="AMZ190" s="361"/>
      <c r="ANA190" s="12"/>
      <c r="ANB190" s="360" t="s">
        <v>80</v>
      </c>
      <c r="ANC190" s="360"/>
      <c r="AND190" s="360"/>
      <c r="ANE190" s="360"/>
      <c r="ANF190" s="360"/>
      <c r="ANG190" s="360"/>
      <c r="ANH190" s="361"/>
      <c r="ANI190" s="12"/>
      <c r="ANJ190" s="360" t="s">
        <v>80</v>
      </c>
      <c r="ANK190" s="360"/>
      <c r="ANL190" s="360"/>
      <c r="ANM190" s="360"/>
      <c r="ANN190" s="360"/>
      <c r="ANO190" s="360"/>
      <c r="ANP190" s="361"/>
      <c r="ANQ190" s="12"/>
      <c r="ANR190" s="360" t="s">
        <v>80</v>
      </c>
      <c r="ANS190" s="360"/>
      <c r="ANT190" s="360"/>
      <c r="ANU190" s="360"/>
      <c r="ANV190" s="360"/>
      <c r="ANW190" s="360"/>
      <c r="ANX190" s="361"/>
      <c r="ANY190" s="12"/>
      <c r="ANZ190" s="360" t="s">
        <v>80</v>
      </c>
      <c r="AOA190" s="360"/>
      <c r="AOB190" s="360"/>
      <c r="AOC190" s="360"/>
      <c r="AOD190" s="360"/>
      <c r="AOE190" s="360"/>
      <c r="AOF190" s="361"/>
      <c r="AOG190" s="12"/>
      <c r="AOH190" s="360" t="s">
        <v>80</v>
      </c>
      <c r="AOI190" s="360"/>
      <c r="AOJ190" s="360"/>
      <c r="AOK190" s="360"/>
      <c r="AOL190" s="360"/>
      <c r="AOM190" s="360"/>
      <c r="AON190" s="361"/>
      <c r="AOO190" s="12"/>
      <c r="AOP190" s="360" t="s">
        <v>80</v>
      </c>
      <c r="AOQ190" s="360"/>
      <c r="AOR190" s="360"/>
      <c r="AOS190" s="360"/>
      <c r="AOT190" s="360"/>
      <c r="AOU190" s="360"/>
      <c r="AOV190" s="361"/>
      <c r="AOW190" s="12"/>
      <c r="AOX190" s="360" t="s">
        <v>80</v>
      </c>
      <c r="AOY190" s="360"/>
      <c r="AOZ190" s="360"/>
      <c r="APA190" s="360"/>
      <c r="APB190" s="360"/>
      <c r="APC190" s="360"/>
      <c r="APD190" s="361"/>
      <c r="APE190" s="12"/>
      <c r="APF190" s="360" t="s">
        <v>80</v>
      </c>
      <c r="APG190" s="360"/>
      <c r="APH190" s="360"/>
      <c r="API190" s="360"/>
      <c r="APJ190" s="360"/>
      <c r="APK190" s="360"/>
      <c r="APL190" s="361"/>
      <c r="APM190" s="12"/>
      <c r="APN190" s="360" t="s">
        <v>80</v>
      </c>
      <c r="APO190" s="360"/>
      <c r="APP190" s="360"/>
      <c r="APQ190" s="360"/>
      <c r="APR190" s="360"/>
      <c r="APS190" s="360"/>
      <c r="APT190" s="361"/>
      <c r="APU190" s="12"/>
      <c r="APV190" s="360" t="s">
        <v>80</v>
      </c>
      <c r="APW190" s="360"/>
      <c r="APX190" s="360"/>
      <c r="APY190" s="360"/>
      <c r="APZ190" s="360"/>
      <c r="AQA190" s="360"/>
      <c r="AQB190" s="361"/>
      <c r="AQC190" s="12"/>
      <c r="AQD190" s="360" t="s">
        <v>80</v>
      </c>
      <c r="AQE190" s="360"/>
      <c r="AQF190" s="360"/>
      <c r="AQG190" s="360"/>
      <c r="AQH190" s="360"/>
      <c r="AQI190" s="360"/>
      <c r="AQJ190" s="361"/>
      <c r="AQK190" s="12"/>
      <c r="AQL190" s="360" t="s">
        <v>80</v>
      </c>
      <c r="AQM190" s="360"/>
      <c r="AQN190" s="360"/>
      <c r="AQO190" s="360"/>
      <c r="AQP190" s="360"/>
      <c r="AQQ190" s="360"/>
      <c r="AQR190" s="361"/>
      <c r="AQS190" s="12"/>
      <c r="AQT190" s="360" t="s">
        <v>80</v>
      </c>
      <c r="AQU190" s="360"/>
      <c r="AQV190" s="360"/>
      <c r="AQW190" s="360"/>
      <c r="AQX190" s="360"/>
      <c r="AQY190" s="360"/>
      <c r="AQZ190" s="361"/>
      <c r="ARA190" s="12"/>
      <c r="ARB190" s="360" t="s">
        <v>80</v>
      </c>
      <c r="ARC190" s="360"/>
      <c r="ARD190" s="360"/>
      <c r="ARE190" s="360"/>
      <c r="ARF190" s="360"/>
      <c r="ARG190" s="360"/>
      <c r="ARH190" s="361"/>
      <c r="ARI190" s="12"/>
      <c r="ARJ190" s="360" t="s">
        <v>80</v>
      </c>
      <c r="ARK190" s="360"/>
      <c r="ARL190" s="360"/>
      <c r="ARM190" s="360"/>
      <c r="ARN190" s="360"/>
      <c r="ARO190" s="360"/>
      <c r="ARP190" s="361"/>
      <c r="ARQ190" s="12"/>
      <c r="ARR190" s="360" t="s">
        <v>80</v>
      </c>
      <c r="ARS190" s="360"/>
      <c r="ART190" s="360"/>
      <c r="ARU190" s="360"/>
      <c r="ARV190" s="360"/>
      <c r="ARW190" s="360"/>
      <c r="ARX190" s="361"/>
      <c r="ARY190" s="12"/>
      <c r="ARZ190" s="360" t="s">
        <v>80</v>
      </c>
      <c r="ASA190" s="360"/>
      <c r="ASB190" s="360"/>
      <c r="ASC190" s="360"/>
      <c r="ASD190" s="360"/>
      <c r="ASE190" s="360"/>
      <c r="ASF190" s="361"/>
      <c r="ASG190" s="12"/>
      <c r="ASH190" s="360" t="s">
        <v>80</v>
      </c>
      <c r="ASI190" s="360"/>
      <c r="ASJ190" s="360"/>
      <c r="ASK190" s="360"/>
      <c r="ASL190" s="360"/>
      <c r="ASM190" s="360"/>
      <c r="ASN190" s="361"/>
      <c r="ASO190" s="12"/>
      <c r="ASP190" s="360" t="s">
        <v>80</v>
      </c>
      <c r="ASQ190" s="360"/>
      <c r="ASR190" s="360"/>
      <c r="ASS190" s="360"/>
      <c r="AST190" s="360"/>
      <c r="ASU190" s="360"/>
      <c r="ASV190" s="361"/>
      <c r="ASW190" s="12"/>
      <c r="ASX190" s="360" t="s">
        <v>80</v>
      </c>
      <c r="ASY190" s="360"/>
      <c r="ASZ190" s="360"/>
      <c r="ATA190" s="360"/>
      <c r="ATB190" s="360"/>
      <c r="ATC190" s="360"/>
      <c r="ATD190" s="361"/>
      <c r="ATE190" s="12"/>
      <c r="ATF190" s="360" t="s">
        <v>80</v>
      </c>
      <c r="ATG190" s="360"/>
      <c r="ATH190" s="360"/>
      <c r="ATI190" s="360"/>
      <c r="ATJ190" s="360"/>
      <c r="ATK190" s="360"/>
      <c r="ATL190" s="361"/>
      <c r="ATM190" s="12"/>
      <c r="ATN190" s="360" t="s">
        <v>80</v>
      </c>
      <c r="ATO190" s="360"/>
      <c r="ATP190" s="360"/>
      <c r="ATQ190" s="360"/>
      <c r="ATR190" s="360"/>
      <c r="ATS190" s="360"/>
      <c r="ATT190" s="361"/>
      <c r="ATU190" s="12"/>
      <c r="ATV190" s="360" t="s">
        <v>80</v>
      </c>
      <c r="ATW190" s="360"/>
      <c r="ATX190" s="360"/>
      <c r="ATY190" s="360"/>
      <c r="ATZ190" s="360"/>
      <c r="AUA190" s="360"/>
      <c r="AUB190" s="361"/>
      <c r="AUC190" s="12"/>
      <c r="AUD190" s="360" t="s">
        <v>80</v>
      </c>
      <c r="AUE190" s="360"/>
      <c r="AUF190" s="360"/>
      <c r="AUG190" s="360"/>
      <c r="AUH190" s="360"/>
      <c r="AUI190" s="360"/>
      <c r="AUJ190" s="361"/>
      <c r="AUK190" s="12"/>
      <c r="AUL190" s="360" t="s">
        <v>80</v>
      </c>
      <c r="AUM190" s="360"/>
      <c r="AUN190" s="360"/>
      <c r="AUO190" s="360"/>
      <c r="AUP190" s="360"/>
      <c r="AUQ190" s="360"/>
      <c r="AUR190" s="361"/>
      <c r="AUS190" s="12"/>
      <c r="AUT190" s="360" t="s">
        <v>80</v>
      </c>
      <c r="AUU190" s="360"/>
      <c r="AUV190" s="360"/>
      <c r="AUW190" s="360"/>
      <c r="AUX190" s="360"/>
      <c r="AUY190" s="360"/>
      <c r="AUZ190" s="361"/>
      <c r="AVA190" s="12"/>
      <c r="AVB190" s="360" t="s">
        <v>80</v>
      </c>
      <c r="AVC190" s="360"/>
      <c r="AVD190" s="360"/>
      <c r="AVE190" s="360"/>
      <c r="AVF190" s="360"/>
      <c r="AVG190" s="360"/>
      <c r="AVH190" s="361"/>
      <c r="AVI190" s="12"/>
      <c r="AVJ190" s="360" t="s">
        <v>80</v>
      </c>
      <c r="AVK190" s="360"/>
      <c r="AVL190" s="360"/>
      <c r="AVM190" s="360"/>
      <c r="AVN190" s="360"/>
      <c r="AVO190" s="360"/>
      <c r="AVP190" s="361"/>
      <c r="AVQ190" s="12"/>
      <c r="AVR190" s="360" t="s">
        <v>80</v>
      </c>
      <c r="AVS190" s="360"/>
      <c r="AVT190" s="360"/>
      <c r="AVU190" s="360"/>
      <c r="AVV190" s="360"/>
      <c r="AVW190" s="360"/>
      <c r="AVX190" s="361"/>
      <c r="AVY190" s="12"/>
      <c r="AVZ190" s="360" t="s">
        <v>80</v>
      </c>
      <c r="AWA190" s="360"/>
      <c r="AWB190" s="360"/>
      <c r="AWC190" s="360"/>
      <c r="AWD190" s="360"/>
      <c r="AWE190" s="360"/>
      <c r="AWF190" s="361"/>
      <c r="AWG190" s="12"/>
      <c r="AWH190" s="360" t="s">
        <v>80</v>
      </c>
      <c r="AWI190" s="360"/>
      <c r="AWJ190" s="360"/>
      <c r="AWK190" s="360"/>
      <c r="AWL190" s="360"/>
      <c r="AWM190" s="360"/>
      <c r="AWN190" s="361"/>
      <c r="AWO190" s="12"/>
      <c r="AWP190" s="360" t="s">
        <v>80</v>
      </c>
      <c r="AWQ190" s="360"/>
      <c r="AWR190" s="360"/>
      <c r="AWS190" s="360"/>
      <c r="AWT190" s="360"/>
      <c r="AWU190" s="360"/>
      <c r="AWV190" s="361"/>
      <c r="AWW190" s="12"/>
      <c r="AWX190" s="360" t="s">
        <v>80</v>
      </c>
      <c r="AWY190" s="360"/>
      <c r="AWZ190" s="360"/>
      <c r="AXA190" s="360"/>
      <c r="AXB190" s="360"/>
      <c r="AXC190" s="360"/>
      <c r="AXD190" s="361"/>
      <c r="AXE190" s="12"/>
      <c r="AXF190" s="360" t="s">
        <v>80</v>
      </c>
      <c r="AXG190" s="360"/>
      <c r="AXH190" s="360"/>
      <c r="AXI190" s="360"/>
      <c r="AXJ190" s="360"/>
      <c r="AXK190" s="360"/>
      <c r="AXL190" s="361"/>
      <c r="AXM190" s="12"/>
      <c r="AXN190" s="360" t="s">
        <v>80</v>
      </c>
      <c r="AXO190" s="360"/>
      <c r="AXP190" s="360"/>
      <c r="AXQ190" s="360"/>
      <c r="AXR190" s="360"/>
      <c r="AXS190" s="360"/>
      <c r="AXT190" s="361"/>
      <c r="AXU190" s="12"/>
      <c r="AXV190" s="360" t="s">
        <v>80</v>
      </c>
      <c r="AXW190" s="360"/>
      <c r="AXX190" s="360"/>
      <c r="AXY190" s="360"/>
      <c r="AXZ190" s="360"/>
      <c r="AYA190" s="360"/>
      <c r="AYB190" s="361"/>
      <c r="AYC190" s="12"/>
      <c r="AYD190" s="360" t="s">
        <v>80</v>
      </c>
      <c r="AYE190" s="360"/>
      <c r="AYF190" s="360"/>
      <c r="AYG190" s="360"/>
      <c r="AYH190" s="360"/>
      <c r="AYI190" s="360"/>
      <c r="AYJ190" s="361"/>
      <c r="AYK190" s="12"/>
      <c r="AYL190" s="360" t="s">
        <v>80</v>
      </c>
      <c r="AYM190" s="360"/>
      <c r="AYN190" s="360"/>
      <c r="AYO190" s="360"/>
      <c r="AYP190" s="360"/>
      <c r="AYQ190" s="360"/>
      <c r="AYR190" s="361"/>
      <c r="AYS190" s="12"/>
      <c r="AYT190" s="360" t="s">
        <v>80</v>
      </c>
      <c r="AYU190" s="360"/>
      <c r="AYV190" s="360"/>
      <c r="AYW190" s="360"/>
      <c r="AYX190" s="360"/>
      <c r="AYY190" s="360"/>
      <c r="AYZ190" s="361"/>
      <c r="AZA190" s="12"/>
      <c r="AZB190" s="360" t="s">
        <v>80</v>
      </c>
      <c r="AZC190" s="360"/>
      <c r="AZD190" s="360"/>
      <c r="AZE190" s="360"/>
      <c r="AZF190" s="360"/>
      <c r="AZG190" s="360"/>
      <c r="AZH190" s="361"/>
      <c r="AZI190" s="12"/>
      <c r="AZJ190" s="360" t="s">
        <v>80</v>
      </c>
      <c r="AZK190" s="360"/>
      <c r="AZL190" s="360"/>
      <c r="AZM190" s="360"/>
      <c r="AZN190" s="360"/>
      <c r="AZO190" s="360"/>
      <c r="AZP190" s="361"/>
      <c r="AZQ190" s="12"/>
      <c r="AZR190" s="360" t="s">
        <v>80</v>
      </c>
      <c r="AZS190" s="360"/>
      <c r="AZT190" s="360"/>
      <c r="AZU190" s="360"/>
      <c r="AZV190" s="360"/>
      <c r="AZW190" s="360"/>
      <c r="AZX190" s="361"/>
      <c r="AZY190" s="12"/>
      <c r="AZZ190" s="360" t="s">
        <v>80</v>
      </c>
      <c r="BAA190" s="360"/>
      <c r="BAB190" s="360"/>
      <c r="BAC190" s="360"/>
      <c r="BAD190" s="360"/>
      <c r="BAE190" s="360"/>
      <c r="BAF190" s="361"/>
      <c r="BAG190" s="12"/>
      <c r="BAH190" s="360" t="s">
        <v>80</v>
      </c>
      <c r="BAI190" s="360"/>
      <c r="BAJ190" s="360"/>
      <c r="BAK190" s="360"/>
      <c r="BAL190" s="360"/>
      <c r="BAM190" s="360"/>
      <c r="BAN190" s="361"/>
      <c r="BAO190" s="12"/>
      <c r="BAP190" s="360" t="s">
        <v>80</v>
      </c>
      <c r="BAQ190" s="360"/>
      <c r="BAR190" s="360"/>
      <c r="BAS190" s="360"/>
      <c r="BAT190" s="360"/>
      <c r="BAU190" s="360"/>
      <c r="BAV190" s="361"/>
      <c r="BAW190" s="12"/>
      <c r="BAX190" s="360" t="s">
        <v>80</v>
      </c>
      <c r="BAY190" s="360"/>
      <c r="BAZ190" s="360"/>
      <c r="BBA190" s="360"/>
      <c r="BBB190" s="360"/>
      <c r="BBC190" s="360"/>
      <c r="BBD190" s="361"/>
      <c r="BBE190" s="12"/>
      <c r="BBF190" s="360" t="s">
        <v>80</v>
      </c>
      <c r="BBG190" s="360"/>
      <c r="BBH190" s="360"/>
      <c r="BBI190" s="360"/>
      <c r="BBJ190" s="360"/>
      <c r="BBK190" s="360"/>
      <c r="BBL190" s="361"/>
      <c r="BBM190" s="12"/>
      <c r="BBN190" s="360" t="s">
        <v>80</v>
      </c>
      <c r="BBO190" s="360"/>
      <c r="BBP190" s="360"/>
      <c r="BBQ190" s="360"/>
      <c r="BBR190" s="360"/>
      <c r="BBS190" s="360"/>
      <c r="BBT190" s="361"/>
      <c r="BBU190" s="12"/>
      <c r="BBV190" s="360" t="s">
        <v>80</v>
      </c>
      <c r="BBW190" s="360"/>
      <c r="BBX190" s="360"/>
      <c r="BBY190" s="360"/>
      <c r="BBZ190" s="360"/>
      <c r="BCA190" s="360"/>
      <c r="BCB190" s="361"/>
      <c r="BCC190" s="12"/>
      <c r="BCD190" s="360" t="s">
        <v>80</v>
      </c>
      <c r="BCE190" s="360"/>
      <c r="BCF190" s="360"/>
      <c r="BCG190" s="360"/>
      <c r="BCH190" s="360"/>
      <c r="BCI190" s="360"/>
      <c r="BCJ190" s="361"/>
      <c r="BCK190" s="12"/>
      <c r="BCL190" s="360" t="s">
        <v>80</v>
      </c>
      <c r="BCM190" s="360"/>
      <c r="BCN190" s="360"/>
      <c r="BCO190" s="360"/>
      <c r="BCP190" s="360"/>
      <c r="BCQ190" s="360"/>
      <c r="BCR190" s="361"/>
      <c r="BCS190" s="12"/>
      <c r="BCT190" s="360" t="s">
        <v>80</v>
      </c>
      <c r="BCU190" s="360"/>
      <c r="BCV190" s="360"/>
      <c r="BCW190" s="360"/>
      <c r="BCX190" s="360"/>
      <c r="BCY190" s="360"/>
      <c r="BCZ190" s="361"/>
      <c r="BDA190" s="12"/>
      <c r="BDB190" s="360" t="s">
        <v>80</v>
      </c>
      <c r="BDC190" s="360"/>
      <c r="BDD190" s="360"/>
      <c r="BDE190" s="360"/>
      <c r="BDF190" s="360"/>
      <c r="BDG190" s="360"/>
      <c r="BDH190" s="361"/>
      <c r="BDI190" s="12"/>
      <c r="BDJ190" s="360" t="s">
        <v>80</v>
      </c>
      <c r="BDK190" s="360"/>
      <c r="BDL190" s="360"/>
      <c r="BDM190" s="360"/>
      <c r="BDN190" s="360"/>
      <c r="BDO190" s="360"/>
      <c r="BDP190" s="361"/>
      <c r="BDQ190" s="12"/>
      <c r="BDR190" s="360" t="s">
        <v>80</v>
      </c>
      <c r="BDS190" s="360"/>
      <c r="BDT190" s="360"/>
      <c r="BDU190" s="360"/>
      <c r="BDV190" s="360"/>
      <c r="BDW190" s="360"/>
      <c r="BDX190" s="361"/>
      <c r="BDY190" s="12"/>
      <c r="BDZ190" s="360" t="s">
        <v>80</v>
      </c>
      <c r="BEA190" s="360"/>
      <c r="BEB190" s="360"/>
      <c r="BEC190" s="360"/>
      <c r="BED190" s="360"/>
      <c r="BEE190" s="360"/>
      <c r="BEF190" s="361"/>
      <c r="BEG190" s="12"/>
      <c r="BEH190" s="360" t="s">
        <v>80</v>
      </c>
      <c r="BEI190" s="360"/>
      <c r="BEJ190" s="360"/>
      <c r="BEK190" s="360"/>
      <c r="BEL190" s="360"/>
      <c r="BEM190" s="360"/>
      <c r="BEN190" s="361"/>
      <c r="BEO190" s="12"/>
      <c r="BEP190" s="360" t="s">
        <v>80</v>
      </c>
      <c r="BEQ190" s="360"/>
      <c r="BER190" s="360"/>
      <c r="BES190" s="360"/>
      <c r="BET190" s="360"/>
      <c r="BEU190" s="360"/>
      <c r="BEV190" s="361"/>
      <c r="BEW190" s="12"/>
      <c r="BEX190" s="360" t="s">
        <v>80</v>
      </c>
      <c r="BEY190" s="360"/>
      <c r="BEZ190" s="360"/>
      <c r="BFA190" s="360"/>
      <c r="BFB190" s="360"/>
      <c r="BFC190" s="360"/>
      <c r="BFD190" s="361"/>
      <c r="BFE190" s="12"/>
      <c r="BFF190" s="360" t="s">
        <v>80</v>
      </c>
      <c r="BFG190" s="360"/>
      <c r="BFH190" s="360"/>
      <c r="BFI190" s="360"/>
      <c r="BFJ190" s="360"/>
      <c r="BFK190" s="360"/>
      <c r="BFL190" s="361"/>
      <c r="BFM190" s="12"/>
      <c r="BFN190" s="360" t="s">
        <v>80</v>
      </c>
      <c r="BFO190" s="360"/>
      <c r="BFP190" s="360"/>
      <c r="BFQ190" s="360"/>
      <c r="BFR190" s="360"/>
      <c r="BFS190" s="360"/>
      <c r="BFT190" s="361"/>
      <c r="BFU190" s="12"/>
      <c r="BFV190" s="360" t="s">
        <v>80</v>
      </c>
      <c r="BFW190" s="360"/>
      <c r="BFX190" s="360"/>
      <c r="BFY190" s="360"/>
      <c r="BFZ190" s="360"/>
      <c r="BGA190" s="360"/>
      <c r="BGB190" s="361"/>
      <c r="BGC190" s="12"/>
      <c r="BGD190" s="360" t="s">
        <v>80</v>
      </c>
      <c r="BGE190" s="360"/>
      <c r="BGF190" s="360"/>
      <c r="BGG190" s="360"/>
      <c r="BGH190" s="360"/>
      <c r="BGI190" s="360"/>
      <c r="BGJ190" s="361"/>
      <c r="BGK190" s="12"/>
      <c r="BGL190" s="360" t="s">
        <v>80</v>
      </c>
      <c r="BGM190" s="360"/>
      <c r="BGN190" s="360"/>
      <c r="BGO190" s="360"/>
      <c r="BGP190" s="360"/>
      <c r="BGQ190" s="360"/>
      <c r="BGR190" s="361"/>
      <c r="BGS190" s="12"/>
      <c r="BGT190" s="360" t="s">
        <v>80</v>
      </c>
      <c r="BGU190" s="360"/>
      <c r="BGV190" s="360"/>
      <c r="BGW190" s="360"/>
      <c r="BGX190" s="360"/>
      <c r="BGY190" s="360"/>
      <c r="BGZ190" s="361"/>
      <c r="BHA190" s="12"/>
      <c r="BHB190" s="360" t="s">
        <v>80</v>
      </c>
      <c r="BHC190" s="360"/>
      <c r="BHD190" s="360"/>
      <c r="BHE190" s="360"/>
      <c r="BHF190" s="360"/>
      <c r="BHG190" s="360"/>
      <c r="BHH190" s="361"/>
      <c r="BHI190" s="12"/>
      <c r="BHJ190" s="360" t="s">
        <v>80</v>
      </c>
      <c r="BHK190" s="360"/>
      <c r="BHL190" s="360"/>
      <c r="BHM190" s="360"/>
      <c r="BHN190" s="360"/>
      <c r="BHO190" s="360"/>
      <c r="BHP190" s="361"/>
      <c r="BHQ190" s="12"/>
      <c r="BHR190" s="360" t="s">
        <v>80</v>
      </c>
      <c r="BHS190" s="360"/>
      <c r="BHT190" s="360"/>
      <c r="BHU190" s="360"/>
      <c r="BHV190" s="360"/>
      <c r="BHW190" s="360"/>
      <c r="BHX190" s="361"/>
      <c r="BHY190" s="12"/>
      <c r="BHZ190" s="360" t="s">
        <v>80</v>
      </c>
      <c r="BIA190" s="360"/>
      <c r="BIB190" s="360"/>
      <c r="BIC190" s="360"/>
      <c r="BID190" s="360"/>
      <c r="BIE190" s="360"/>
      <c r="BIF190" s="361"/>
      <c r="BIG190" s="12"/>
      <c r="BIH190" s="360" t="s">
        <v>80</v>
      </c>
      <c r="BII190" s="360"/>
      <c r="BIJ190" s="360"/>
      <c r="BIK190" s="360"/>
      <c r="BIL190" s="360"/>
      <c r="BIM190" s="360"/>
      <c r="BIN190" s="361"/>
      <c r="BIO190" s="12"/>
      <c r="BIP190" s="360" t="s">
        <v>80</v>
      </c>
      <c r="BIQ190" s="360"/>
      <c r="BIR190" s="360"/>
      <c r="BIS190" s="360"/>
      <c r="BIT190" s="360"/>
      <c r="BIU190" s="360"/>
      <c r="BIV190" s="361"/>
      <c r="BIW190" s="12"/>
      <c r="BIX190" s="360" t="s">
        <v>80</v>
      </c>
      <c r="BIY190" s="360"/>
      <c r="BIZ190" s="360"/>
      <c r="BJA190" s="360"/>
      <c r="BJB190" s="360"/>
      <c r="BJC190" s="360"/>
      <c r="BJD190" s="361"/>
      <c r="BJE190" s="12"/>
      <c r="BJF190" s="360" t="s">
        <v>80</v>
      </c>
      <c r="BJG190" s="360"/>
      <c r="BJH190" s="360"/>
      <c r="BJI190" s="360"/>
      <c r="BJJ190" s="360"/>
      <c r="BJK190" s="360"/>
      <c r="BJL190" s="361"/>
      <c r="BJM190" s="12"/>
      <c r="BJN190" s="360" t="s">
        <v>80</v>
      </c>
      <c r="BJO190" s="360"/>
      <c r="BJP190" s="360"/>
      <c r="BJQ190" s="360"/>
      <c r="BJR190" s="360"/>
      <c r="BJS190" s="360"/>
      <c r="BJT190" s="361"/>
      <c r="BJU190" s="12"/>
      <c r="BJV190" s="360" t="s">
        <v>80</v>
      </c>
      <c r="BJW190" s="360"/>
      <c r="BJX190" s="360"/>
      <c r="BJY190" s="360"/>
      <c r="BJZ190" s="360"/>
      <c r="BKA190" s="360"/>
      <c r="BKB190" s="361"/>
      <c r="BKC190" s="12"/>
      <c r="BKD190" s="360" t="s">
        <v>80</v>
      </c>
      <c r="BKE190" s="360"/>
      <c r="BKF190" s="360"/>
      <c r="BKG190" s="360"/>
      <c r="BKH190" s="360"/>
      <c r="BKI190" s="360"/>
      <c r="BKJ190" s="361"/>
      <c r="BKK190" s="12"/>
      <c r="BKL190" s="360" t="s">
        <v>80</v>
      </c>
      <c r="BKM190" s="360"/>
      <c r="BKN190" s="360"/>
      <c r="BKO190" s="360"/>
      <c r="BKP190" s="360"/>
      <c r="BKQ190" s="360"/>
      <c r="BKR190" s="361"/>
      <c r="BKS190" s="12"/>
      <c r="BKT190" s="360" t="s">
        <v>80</v>
      </c>
      <c r="BKU190" s="360"/>
      <c r="BKV190" s="360"/>
      <c r="BKW190" s="360"/>
      <c r="BKX190" s="360"/>
      <c r="BKY190" s="360"/>
      <c r="BKZ190" s="361"/>
      <c r="BLA190" s="12"/>
      <c r="BLB190" s="360" t="s">
        <v>80</v>
      </c>
      <c r="BLC190" s="360"/>
      <c r="BLD190" s="360"/>
      <c r="BLE190" s="360"/>
      <c r="BLF190" s="360"/>
      <c r="BLG190" s="360"/>
      <c r="BLH190" s="361"/>
      <c r="BLI190" s="12"/>
      <c r="BLJ190" s="360" t="s">
        <v>80</v>
      </c>
      <c r="BLK190" s="360"/>
      <c r="BLL190" s="360"/>
      <c r="BLM190" s="360"/>
      <c r="BLN190" s="360"/>
      <c r="BLO190" s="360"/>
      <c r="BLP190" s="361"/>
      <c r="BLQ190" s="12"/>
      <c r="BLR190" s="360" t="s">
        <v>80</v>
      </c>
      <c r="BLS190" s="360"/>
      <c r="BLT190" s="360"/>
      <c r="BLU190" s="360"/>
      <c r="BLV190" s="360"/>
      <c r="BLW190" s="360"/>
      <c r="BLX190" s="361"/>
      <c r="BLY190" s="12"/>
      <c r="BLZ190" s="360" t="s">
        <v>80</v>
      </c>
      <c r="BMA190" s="360"/>
      <c r="BMB190" s="360"/>
      <c r="BMC190" s="360"/>
      <c r="BMD190" s="360"/>
      <c r="BME190" s="360"/>
      <c r="BMF190" s="361"/>
      <c r="BMG190" s="12"/>
      <c r="BMH190" s="360" t="s">
        <v>80</v>
      </c>
      <c r="BMI190" s="360"/>
      <c r="BMJ190" s="360"/>
      <c r="BMK190" s="360"/>
      <c r="BML190" s="360"/>
      <c r="BMM190" s="360"/>
      <c r="BMN190" s="361"/>
      <c r="BMO190" s="12"/>
      <c r="BMP190" s="360" t="s">
        <v>80</v>
      </c>
      <c r="BMQ190" s="360"/>
      <c r="BMR190" s="360"/>
      <c r="BMS190" s="360"/>
      <c r="BMT190" s="360"/>
      <c r="BMU190" s="360"/>
      <c r="BMV190" s="361"/>
      <c r="BMW190" s="12"/>
      <c r="BMX190" s="360" t="s">
        <v>80</v>
      </c>
      <c r="BMY190" s="360"/>
      <c r="BMZ190" s="360"/>
      <c r="BNA190" s="360"/>
      <c r="BNB190" s="360"/>
      <c r="BNC190" s="360"/>
      <c r="BND190" s="361"/>
      <c r="BNE190" s="12"/>
      <c r="BNF190" s="360" t="s">
        <v>80</v>
      </c>
      <c r="BNG190" s="360"/>
      <c r="BNH190" s="360"/>
      <c r="BNI190" s="360"/>
      <c r="BNJ190" s="360"/>
      <c r="BNK190" s="360"/>
      <c r="BNL190" s="361"/>
      <c r="BNM190" s="12"/>
      <c r="BNN190" s="360" t="s">
        <v>80</v>
      </c>
      <c r="BNO190" s="360"/>
      <c r="BNP190" s="360"/>
      <c r="BNQ190" s="360"/>
      <c r="BNR190" s="360"/>
      <c r="BNS190" s="360"/>
      <c r="BNT190" s="361"/>
      <c r="BNU190" s="12"/>
      <c r="BNV190" s="360" t="s">
        <v>80</v>
      </c>
      <c r="BNW190" s="360"/>
      <c r="BNX190" s="360"/>
      <c r="BNY190" s="360"/>
      <c r="BNZ190" s="360"/>
      <c r="BOA190" s="360"/>
      <c r="BOB190" s="361"/>
      <c r="BOC190" s="12"/>
      <c r="BOD190" s="360" t="s">
        <v>80</v>
      </c>
      <c r="BOE190" s="360"/>
      <c r="BOF190" s="360"/>
      <c r="BOG190" s="360"/>
      <c r="BOH190" s="360"/>
      <c r="BOI190" s="360"/>
      <c r="BOJ190" s="361"/>
      <c r="BOK190" s="12"/>
      <c r="BOL190" s="360" t="s">
        <v>80</v>
      </c>
      <c r="BOM190" s="360"/>
      <c r="BON190" s="360"/>
      <c r="BOO190" s="360"/>
      <c r="BOP190" s="360"/>
      <c r="BOQ190" s="360"/>
      <c r="BOR190" s="361"/>
      <c r="BOS190" s="12"/>
      <c r="BOT190" s="360" t="s">
        <v>80</v>
      </c>
      <c r="BOU190" s="360"/>
      <c r="BOV190" s="360"/>
      <c r="BOW190" s="360"/>
      <c r="BOX190" s="360"/>
      <c r="BOY190" s="360"/>
      <c r="BOZ190" s="361"/>
      <c r="BPA190" s="12"/>
      <c r="BPB190" s="360" t="s">
        <v>80</v>
      </c>
      <c r="BPC190" s="360"/>
      <c r="BPD190" s="360"/>
      <c r="BPE190" s="360"/>
      <c r="BPF190" s="360"/>
      <c r="BPG190" s="360"/>
      <c r="BPH190" s="361"/>
      <c r="BPI190" s="12"/>
      <c r="BPJ190" s="360" t="s">
        <v>80</v>
      </c>
      <c r="BPK190" s="360"/>
      <c r="BPL190" s="360"/>
      <c r="BPM190" s="360"/>
      <c r="BPN190" s="360"/>
      <c r="BPO190" s="360"/>
      <c r="BPP190" s="361"/>
      <c r="BPQ190" s="12"/>
      <c r="BPR190" s="360" t="s">
        <v>80</v>
      </c>
      <c r="BPS190" s="360"/>
      <c r="BPT190" s="360"/>
      <c r="BPU190" s="360"/>
      <c r="BPV190" s="360"/>
      <c r="BPW190" s="360"/>
      <c r="BPX190" s="361"/>
      <c r="BPY190" s="12"/>
      <c r="BPZ190" s="360" t="s">
        <v>80</v>
      </c>
      <c r="BQA190" s="360"/>
      <c r="BQB190" s="360"/>
      <c r="BQC190" s="360"/>
      <c r="BQD190" s="360"/>
      <c r="BQE190" s="360"/>
      <c r="BQF190" s="361"/>
      <c r="BQG190" s="12"/>
      <c r="BQH190" s="360" t="s">
        <v>80</v>
      </c>
      <c r="BQI190" s="360"/>
      <c r="BQJ190" s="360"/>
      <c r="BQK190" s="360"/>
      <c r="BQL190" s="360"/>
      <c r="BQM190" s="360"/>
      <c r="BQN190" s="361"/>
      <c r="BQO190" s="12"/>
      <c r="BQP190" s="360" t="s">
        <v>80</v>
      </c>
      <c r="BQQ190" s="360"/>
      <c r="BQR190" s="360"/>
      <c r="BQS190" s="360"/>
      <c r="BQT190" s="360"/>
      <c r="BQU190" s="360"/>
      <c r="BQV190" s="361"/>
      <c r="BQW190" s="12"/>
      <c r="BQX190" s="360" t="s">
        <v>80</v>
      </c>
      <c r="BQY190" s="360"/>
      <c r="BQZ190" s="360"/>
      <c r="BRA190" s="360"/>
      <c r="BRB190" s="360"/>
      <c r="BRC190" s="360"/>
      <c r="BRD190" s="361"/>
      <c r="BRE190" s="12"/>
      <c r="BRF190" s="360" t="s">
        <v>80</v>
      </c>
      <c r="BRG190" s="360"/>
      <c r="BRH190" s="360"/>
      <c r="BRI190" s="360"/>
      <c r="BRJ190" s="360"/>
      <c r="BRK190" s="360"/>
      <c r="BRL190" s="361"/>
      <c r="BRM190" s="12"/>
      <c r="BRN190" s="360" t="s">
        <v>80</v>
      </c>
      <c r="BRO190" s="360"/>
      <c r="BRP190" s="360"/>
      <c r="BRQ190" s="360"/>
      <c r="BRR190" s="360"/>
      <c r="BRS190" s="360"/>
      <c r="BRT190" s="361"/>
      <c r="BRU190" s="12"/>
      <c r="BRV190" s="360" t="s">
        <v>80</v>
      </c>
      <c r="BRW190" s="360"/>
      <c r="BRX190" s="360"/>
      <c r="BRY190" s="360"/>
      <c r="BRZ190" s="360"/>
      <c r="BSA190" s="360"/>
      <c r="BSB190" s="361"/>
      <c r="BSC190" s="12"/>
      <c r="BSD190" s="360" t="s">
        <v>80</v>
      </c>
      <c r="BSE190" s="360"/>
      <c r="BSF190" s="360"/>
      <c r="BSG190" s="360"/>
      <c r="BSH190" s="360"/>
      <c r="BSI190" s="360"/>
      <c r="BSJ190" s="361"/>
      <c r="BSK190" s="12"/>
      <c r="BSL190" s="360" t="s">
        <v>80</v>
      </c>
      <c r="BSM190" s="360"/>
      <c r="BSN190" s="360"/>
      <c r="BSO190" s="360"/>
      <c r="BSP190" s="360"/>
      <c r="BSQ190" s="360"/>
      <c r="BSR190" s="361"/>
      <c r="BSS190" s="12"/>
      <c r="BST190" s="360" t="s">
        <v>80</v>
      </c>
      <c r="BSU190" s="360"/>
      <c r="BSV190" s="360"/>
      <c r="BSW190" s="360"/>
      <c r="BSX190" s="360"/>
      <c r="BSY190" s="360"/>
      <c r="BSZ190" s="361"/>
      <c r="BTA190" s="12"/>
      <c r="BTB190" s="360" t="s">
        <v>80</v>
      </c>
      <c r="BTC190" s="360"/>
      <c r="BTD190" s="360"/>
      <c r="BTE190" s="360"/>
      <c r="BTF190" s="360"/>
      <c r="BTG190" s="360"/>
      <c r="BTH190" s="361"/>
      <c r="BTI190" s="12"/>
      <c r="BTJ190" s="360" t="s">
        <v>80</v>
      </c>
      <c r="BTK190" s="360"/>
      <c r="BTL190" s="360"/>
      <c r="BTM190" s="360"/>
      <c r="BTN190" s="360"/>
      <c r="BTO190" s="360"/>
      <c r="BTP190" s="361"/>
      <c r="BTQ190" s="12"/>
      <c r="BTR190" s="360" t="s">
        <v>80</v>
      </c>
      <c r="BTS190" s="360"/>
      <c r="BTT190" s="360"/>
      <c r="BTU190" s="360"/>
      <c r="BTV190" s="360"/>
      <c r="BTW190" s="360"/>
      <c r="BTX190" s="361"/>
      <c r="BTY190" s="12"/>
      <c r="BTZ190" s="360" t="s">
        <v>80</v>
      </c>
      <c r="BUA190" s="360"/>
      <c r="BUB190" s="360"/>
      <c r="BUC190" s="360"/>
      <c r="BUD190" s="360"/>
      <c r="BUE190" s="360"/>
      <c r="BUF190" s="361"/>
      <c r="BUG190" s="12"/>
      <c r="BUH190" s="360" t="s">
        <v>80</v>
      </c>
      <c r="BUI190" s="360"/>
      <c r="BUJ190" s="360"/>
      <c r="BUK190" s="360"/>
      <c r="BUL190" s="360"/>
      <c r="BUM190" s="360"/>
      <c r="BUN190" s="361"/>
      <c r="BUO190" s="12"/>
      <c r="BUP190" s="360" t="s">
        <v>80</v>
      </c>
      <c r="BUQ190" s="360"/>
      <c r="BUR190" s="360"/>
      <c r="BUS190" s="360"/>
      <c r="BUT190" s="360"/>
      <c r="BUU190" s="360"/>
      <c r="BUV190" s="361"/>
      <c r="BUW190" s="12"/>
      <c r="BUX190" s="360" t="s">
        <v>80</v>
      </c>
      <c r="BUY190" s="360"/>
      <c r="BUZ190" s="360"/>
      <c r="BVA190" s="360"/>
      <c r="BVB190" s="360"/>
      <c r="BVC190" s="360"/>
      <c r="BVD190" s="361"/>
      <c r="BVE190" s="12"/>
      <c r="BVF190" s="360" t="s">
        <v>80</v>
      </c>
      <c r="BVG190" s="360"/>
      <c r="BVH190" s="360"/>
      <c r="BVI190" s="360"/>
      <c r="BVJ190" s="360"/>
      <c r="BVK190" s="360"/>
      <c r="BVL190" s="361"/>
      <c r="BVM190" s="12"/>
      <c r="BVN190" s="360" t="s">
        <v>80</v>
      </c>
      <c r="BVO190" s="360"/>
      <c r="BVP190" s="360"/>
      <c r="BVQ190" s="360"/>
      <c r="BVR190" s="360"/>
      <c r="BVS190" s="360"/>
      <c r="BVT190" s="361"/>
      <c r="BVU190" s="12"/>
      <c r="BVV190" s="360" t="s">
        <v>80</v>
      </c>
      <c r="BVW190" s="360"/>
      <c r="BVX190" s="360"/>
      <c r="BVY190" s="360"/>
      <c r="BVZ190" s="360"/>
      <c r="BWA190" s="360"/>
      <c r="BWB190" s="361"/>
      <c r="BWC190" s="12"/>
      <c r="BWD190" s="360" t="s">
        <v>80</v>
      </c>
      <c r="BWE190" s="360"/>
      <c r="BWF190" s="360"/>
      <c r="BWG190" s="360"/>
      <c r="BWH190" s="360"/>
      <c r="BWI190" s="360"/>
      <c r="BWJ190" s="361"/>
      <c r="BWK190" s="12"/>
      <c r="BWL190" s="360" t="s">
        <v>80</v>
      </c>
      <c r="BWM190" s="360"/>
      <c r="BWN190" s="360"/>
      <c r="BWO190" s="360"/>
      <c r="BWP190" s="360"/>
      <c r="BWQ190" s="360"/>
      <c r="BWR190" s="361"/>
      <c r="BWS190" s="12"/>
      <c r="BWT190" s="360" t="s">
        <v>80</v>
      </c>
      <c r="BWU190" s="360"/>
      <c r="BWV190" s="360"/>
      <c r="BWW190" s="360"/>
      <c r="BWX190" s="360"/>
      <c r="BWY190" s="360"/>
      <c r="BWZ190" s="361"/>
      <c r="BXA190" s="12"/>
      <c r="BXB190" s="360" t="s">
        <v>80</v>
      </c>
      <c r="BXC190" s="360"/>
      <c r="BXD190" s="360"/>
      <c r="BXE190" s="360"/>
      <c r="BXF190" s="360"/>
      <c r="BXG190" s="360"/>
      <c r="BXH190" s="361"/>
      <c r="BXI190" s="12"/>
      <c r="BXJ190" s="360" t="s">
        <v>80</v>
      </c>
      <c r="BXK190" s="360"/>
      <c r="BXL190" s="360"/>
      <c r="BXM190" s="360"/>
      <c r="BXN190" s="360"/>
      <c r="BXO190" s="360"/>
      <c r="BXP190" s="361"/>
      <c r="BXQ190" s="12"/>
      <c r="BXR190" s="360" t="s">
        <v>80</v>
      </c>
      <c r="BXS190" s="360"/>
      <c r="BXT190" s="360"/>
      <c r="BXU190" s="360"/>
      <c r="BXV190" s="360"/>
      <c r="BXW190" s="360"/>
      <c r="BXX190" s="361"/>
      <c r="BXY190" s="12"/>
      <c r="BXZ190" s="360" t="s">
        <v>80</v>
      </c>
      <c r="BYA190" s="360"/>
      <c r="BYB190" s="360"/>
      <c r="BYC190" s="360"/>
      <c r="BYD190" s="360"/>
      <c r="BYE190" s="360"/>
      <c r="BYF190" s="361"/>
      <c r="BYG190" s="12"/>
      <c r="BYH190" s="360" t="s">
        <v>80</v>
      </c>
      <c r="BYI190" s="360"/>
      <c r="BYJ190" s="360"/>
      <c r="BYK190" s="360"/>
      <c r="BYL190" s="360"/>
      <c r="BYM190" s="360"/>
      <c r="BYN190" s="361"/>
      <c r="BYO190" s="12"/>
      <c r="BYP190" s="360" t="s">
        <v>80</v>
      </c>
      <c r="BYQ190" s="360"/>
      <c r="BYR190" s="360"/>
      <c r="BYS190" s="360"/>
      <c r="BYT190" s="360"/>
      <c r="BYU190" s="360"/>
      <c r="BYV190" s="361"/>
      <c r="BYW190" s="12"/>
      <c r="BYX190" s="360" t="s">
        <v>80</v>
      </c>
      <c r="BYY190" s="360"/>
      <c r="BYZ190" s="360"/>
      <c r="BZA190" s="360"/>
      <c r="BZB190" s="360"/>
      <c r="BZC190" s="360"/>
      <c r="BZD190" s="361"/>
      <c r="BZE190" s="12"/>
      <c r="BZF190" s="360" t="s">
        <v>80</v>
      </c>
      <c r="BZG190" s="360"/>
      <c r="BZH190" s="360"/>
      <c r="BZI190" s="360"/>
      <c r="BZJ190" s="360"/>
      <c r="BZK190" s="360"/>
      <c r="BZL190" s="361"/>
      <c r="BZM190" s="12"/>
      <c r="BZN190" s="360" t="s">
        <v>80</v>
      </c>
      <c r="BZO190" s="360"/>
      <c r="BZP190" s="360"/>
      <c r="BZQ190" s="360"/>
      <c r="BZR190" s="360"/>
      <c r="BZS190" s="360"/>
      <c r="BZT190" s="361"/>
      <c r="BZU190" s="12"/>
      <c r="BZV190" s="360" t="s">
        <v>80</v>
      </c>
      <c r="BZW190" s="360"/>
      <c r="BZX190" s="360"/>
      <c r="BZY190" s="360"/>
      <c r="BZZ190" s="360"/>
      <c r="CAA190" s="360"/>
      <c r="CAB190" s="361"/>
      <c r="CAC190" s="12"/>
      <c r="CAD190" s="360" t="s">
        <v>80</v>
      </c>
      <c r="CAE190" s="360"/>
      <c r="CAF190" s="360"/>
      <c r="CAG190" s="360"/>
      <c r="CAH190" s="360"/>
      <c r="CAI190" s="360"/>
      <c r="CAJ190" s="361"/>
      <c r="CAK190" s="12"/>
      <c r="CAL190" s="360" t="s">
        <v>80</v>
      </c>
      <c r="CAM190" s="360"/>
      <c r="CAN190" s="360"/>
      <c r="CAO190" s="360"/>
      <c r="CAP190" s="360"/>
      <c r="CAQ190" s="360"/>
      <c r="CAR190" s="361"/>
      <c r="CAS190" s="12"/>
      <c r="CAT190" s="360" t="s">
        <v>80</v>
      </c>
      <c r="CAU190" s="360"/>
      <c r="CAV190" s="360"/>
      <c r="CAW190" s="360"/>
      <c r="CAX190" s="360"/>
      <c r="CAY190" s="360"/>
      <c r="CAZ190" s="361"/>
      <c r="CBA190" s="12"/>
      <c r="CBB190" s="360" t="s">
        <v>80</v>
      </c>
      <c r="CBC190" s="360"/>
      <c r="CBD190" s="360"/>
      <c r="CBE190" s="360"/>
      <c r="CBF190" s="360"/>
      <c r="CBG190" s="360"/>
      <c r="CBH190" s="361"/>
      <c r="CBI190" s="12"/>
      <c r="CBJ190" s="360" t="s">
        <v>80</v>
      </c>
      <c r="CBK190" s="360"/>
      <c r="CBL190" s="360"/>
      <c r="CBM190" s="360"/>
      <c r="CBN190" s="360"/>
      <c r="CBO190" s="360"/>
      <c r="CBP190" s="361"/>
      <c r="CBQ190" s="12"/>
      <c r="CBR190" s="360" t="s">
        <v>80</v>
      </c>
      <c r="CBS190" s="360"/>
      <c r="CBT190" s="360"/>
      <c r="CBU190" s="360"/>
      <c r="CBV190" s="360"/>
      <c r="CBW190" s="360"/>
      <c r="CBX190" s="361"/>
      <c r="CBY190" s="12"/>
      <c r="CBZ190" s="360" t="s">
        <v>80</v>
      </c>
      <c r="CCA190" s="360"/>
      <c r="CCB190" s="360"/>
      <c r="CCC190" s="360"/>
      <c r="CCD190" s="360"/>
      <c r="CCE190" s="360"/>
      <c r="CCF190" s="361"/>
      <c r="CCG190" s="12"/>
      <c r="CCH190" s="360" t="s">
        <v>80</v>
      </c>
      <c r="CCI190" s="360"/>
      <c r="CCJ190" s="360"/>
      <c r="CCK190" s="360"/>
      <c r="CCL190" s="360"/>
      <c r="CCM190" s="360"/>
      <c r="CCN190" s="361"/>
      <c r="CCO190" s="12"/>
      <c r="CCP190" s="360" t="s">
        <v>80</v>
      </c>
      <c r="CCQ190" s="360"/>
      <c r="CCR190" s="360"/>
      <c r="CCS190" s="360"/>
      <c r="CCT190" s="360"/>
      <c r="CCU190" s="360"/>
      <c r="CCV190" s="361"/>
      <c r="CCW190" s="12"/>
      <c r="CCX190" s="360" t="s">
        <v>80</v>
      </c>
      <c r="CCY190" s="360"/>
      <c r="CCZ190" s="360"/>
      <c r="CDA190" s="360"/>
      <c r="CDB190" s="360"/>
      <c r="CDC190" s="360"/>
      <c r="CDD190" s="361"/>
      <c r="CDE190" s="12"/>
      <c r="CDF190" s="360" t="s">
        <v>80</v>
      </c>
      <c r="CDG190" s="360"/>
      <c r="CDH190" s="360"/>
      <c r="CDI190" s="360"/>
      <c r="CDJ190" s="360"/>
      <c r="CDK190" s="360"/>
      <c r="CDL190" s="361"/>
      <c r="CDM190" s="12"/>
      <c r="CDN190" s="360" t="s">
        <v>80</v>
      </c>
      <c r="CDO190" s="360"/>
      <c r="CDP190" s="360"/>
      <c r="CDQ190" s="360"/>
      <c r="CDR190" s="360"/>
      <c r="CDS190" s="360"/>
      <c r="CDT190" s="361"/>
      <c r="CDU190" s="12"/>
      <c r="CDV190" s="360" t="s">
        <v>80</v>
      </c>
      <c r="CDW190" s="360"/>
      <c r="CDX190" s="360"/>
      <c r="CDY190" s="360"/>
      <c r="CDZ190" s="360"/>
      <c r="CEA190" s="360"/>
      <c r="CEB190" s="361"/>
      <c r="CEC190" s="12"/>
      <c r="CED190" s="360" t="s">
        <v>80</v>
      </c>
      <c r="CEE190" s="360"/>
      <c r="CEF190" s="360"/>
      <c r="CEG190" s="360"/>
      <c r="CEH190" s="360"/>
      <c r="CEI190" s="360"/>
      <c r="CEJ190" s="361"/>
      <c r="CEK190" s="12"/>
      <c r="CEL190" s="360" t="s">
        <v>80</v>
      </c>
      <c r="CEM190" s="360"/>
      <c r="CEN190" s="360"/>
      <c r="CEO190" s="360"/>
      <c r="CEP190" s="360"/>
      <c r="CEQ190" s="360"/>
      <c r="CER190" s="361"/>
      <c r="CES190" s="12"/>
      <c r="CET190" s="360" t="s">
        <v>80</v>
      </c>
      <c r="CEU190" s="360"/>
      <c r="CEV190" s="360"/>
      <c r="CEW190" s="360"/>
      <c r="CEX190" s="360"/>
      <c r="CEY190" s="360"/>
      <c r="CEZ190" s="361"/>
      <c r="CFA190" s="12"/>
      <c r="CFB190" s="360" t="s">
        <v>80</v>
      </c>
      <c r="CFC190" s="360"/>
      <c r="CFD190" s="360"/>
      <c r="CFE190" s="360"/>
      <c r="CFF190" s="360"/>
      <c r="CFG190" s="360"/>
      <c r="CFH190" s="361"/>
      <c r="CFI190" s="12"/>
      <c r="CFJ190" s="360" t="s">
        <v>80</v>
      </c>
      <c r="CFK190" s="360"/>
      <c r="CFL190" s="360"/>
      <c r="CFM190" s="360"/>
      <c r="CFN190" s="360"/>
      <c r="CFO190" s="360"/>
      <c r="CFP190" s="361"/>
      <c r="CFQ190" s="12"/>
      <c r="CFR190" s="360" t="s">
        <v>80</v>
      </c>
      <c r="CFS190" s="360"/>
      <c r="CFT190" s="360"/>
      <c r="CFU190" s="360"/>
      <c r="CFV190" s="360"/>
      <c r="CFW190" s="360"/>
      <c r="CFX190" s="361"/>
      <c r="CFY190" s="12"/>
      <c r="CFZ190" s="360" t="s">
        <v>80</v>
      </c>
      <c r="CGA190" s="360"/>
      <c r="CGB190" s="360"/>
      <c r="CGC190" s="360"/>
      <c r="CGD190" s="360"/>
      <c r="CGE190" s="360"/>
      <c r="CGF190" s="361"/>
      <c r="CGG190" s="12"/>
      <c r="CGH190" s="360" t="s">
        <v>80</v>
      </c>
      <c r="CGI190" s="360"/>
      <c r="CGJ190" s="360"/>
      <c r="CGK190" s="360"/>
      <c r="CGL190" s="360"/>
      <c r="CGM190" s="360"/>
      <c r="CGN190" s="361"/>
      <c r="CGO190" s="12"/>
      <c r="CGP190" s="360" t="s">
        <v>80</v>
      </c>
      <c r="CGQ190" s="360"/>
      <c r="CGR190" s="360"/>
      <c r="CGS190" s="360"/>
      <c r="CGT190" s="360"/>
      <c r="CGU190" s="360"/>
      <c r="CGV190" s="361"/>
      <c r="CGW190" s="12"/>
      <c r="CGX190" s="360" t="s">
        <v>80</v>
      </c>
      <c r="CGY190" s="360"/>
      <c r="CGZ190" s="360"/>
      <c r="CHA190" s="360"/>
      <c r="CHB190" s="360"/>
      <c r="CHC190" s="360"/>
      <c r="CHD190" s="361"/>
      <c r="CHE190" s="12"/>
      <c r="CHF190" s="360" t="s">
        <v>80</v>
      </c>
      <c r="CHG190" s="360"/>
      <c r="CHH190" s="360"/>
      <c r="CHI190" s="360"/>
      <c r="CHJ190" s="360"/>
      <c r="CHK190" s="360"/>
      <c r="CHL190" s="361"/>
      <c r="CHM190" s="12"/>
      <c r="CHN190" s="360" t="s">
        <v>80</v>
      </c>
      <c r="CHO190" s="360"/>
      <c r="CHP190" s="360"/>
      <c r="CHQ190" s="360"/>
      <c r="CHR190" s="360"/>
      <c r="CHS190" s="360"/>
      <c r="CHT190" s="361"/>
      <c r="CHU190" s="12"/>
      <c r="CHV190" s="360" t="s">
        <v>80</v>
      </c>
      <c r="CHW190" s="360"/>
      <c r="CHX190" s="360"/>
      <c r="CHY190" s="360"/>
      <c r="CHZ190" s="360"/>
      <c r="CIA190" s="360"/>
      <c r="CIB190" s="361"/>
      <c r="CIC190" s="12"/>
      <c r="CID190" s="360" t="s">
        <v>80</v>
      </c>
      <c r="CIE190" s="360"/>
      <c r="CIF190" s="360"/>
      <c r="CIG190" s="360"/>
      <c r="CIH190" s="360"/>
      <c r="CII190" s="360"/>
      <c r="CIJ190" s="361"/>
      <c r="CIK190" s="12"/>
      <c r="CIL190" s="360" t="s">
        <v>80</v>
      </c>
      <c r="CIM190" s="360"/>
      <c r="CIN190" s="360"/>
      <c r="CIO190" s="360"/>
      <c r="CIP190" s="360"/>
      <c r="CIQ190" s="360"/>
      <c r="CIR190" s="361"/>
      <c r="CIS190" s="12"/>
      <c r="CIT190" s="360" t="s">
        <v>80</v>
      </c>
      <c r="CIU190" s="360"/>
      <c r="CIV190" s="360"/>
      <c r="CIW190" s="360"/>
      <c r="CIX190" s="360"/>
      <c r="CIY190" s="360"/>
      <c r="CIZ190" s="361"/>
      <c r="CJA190" s="12"/>
      <c r="CJB190" s="360" t="s">
        <v>80</v>
      </c>
      <c r="CJC190" s="360"/>
      <c r="CJD190" s="360"/>
      <c r="CJE190" s="360"/>
      <c r="CJF190" s="360"/>
      <c r="CJG190" s="360"/>
      <c r="CJH190" s="361"/>
      <c r="CJI190" s="12"/>
      <c r="CJJ190" s="360" t="s">
        <v>80</v>
      </c>
      <c r="CJK190" s="360"/>
      <c r="CJL190" s="360"/>
      <c r="CJM190" s="360"/>
      <c r="CJN190" s="360"/>
      <c r="CJO190" s="360"/>
      <c r="CJP190" s="361"/>
      <c r="CJQ190" s="12"/>
      <c r="CJR190" s="360" t="s">
        <v>80</v>
      </c>
      <c r="CJS190" s="360"/>
      <c r="CJT190" s="360"/>
      <c r="CJU190" s="360"/>
      <c r="CJV190" s="360"/>
      <c r="CJW190" s="360"/>
      <c r="CJX190" s="361"/>
      <c r="CJY190" s="12"/>
      <c r="CJZ190" s="360" t="s">
        <v>80</v>
      </c>
      <c r="CKA190" s="360"/>
      <c r="CKB190" s="360"/>
      <c r="CKC190" s="360"/>
      <c r="CKD190" s="360"/>
      <c r="CKE190" s="360"/>
      <c r="CKF190" s="361"/>
      <c r="CKG190" s="12"/>
      <c r="CKH190" s="360" t="s">
        <v>80</v>
      </c>
      <c r="CKI190" s="360"/>
      <c r="CKJ190" s="360"/>
      <c r="CKK190" s="360"/>
      <c r="CKL190" s="360"/>
      <c r="CKM190" s="360"/>
      <c r="CKN190" s="361"/>
      <c r="CKO190" s="12"/>
      <c r="CKP190" s="360" t="s">
        <v>80</v>
      </c>
      <c r="CKQ190" s="360"/>
      <c r="CKR190" s="360"/>
      <c r="CKS190" s="360"/>
      <c r="CKT190" s="360"/>
      <c r="CKU190" s="360"/>
      <c r="CKV190" s="361"/>
      <c r="CKW190" s="12"/>
      <c r="CKX190" s="360" t="s">
        <v>80</v>
      </c>
      <c r="CKY190" s="360"/>
      <c r="CKZ190" s="360"/>
      <c r="CLA190" s="360"/>
      <c r="CLB190" s="360"/>
      <c r="CLC190" s="360"/>
      <c r="CLD190" s="361"/>
      <c r="CLE190" s="12"/>
      <c r="CLF190" s="360" t="s">
        <v>80</v>
      </c>
      <c r="CLG190" s="360"/>
      <c r="CLH190" s="360"/>
      <c r="CLI190" s="360"/>
      <c r="CLJ190" s="360"/>
      <c r="CLK190" s="360"/>
      <c r="CLL190" s="361"/>
      <c r="CLM190" s="12"/>
      <c r="CLN190" s="360" t="s">
        <v>80</v>
      </c>
      <c r="CLO190" s="360"/>
      <c r="CLP190" s="360"/>
      <c r="CLQ190" s="360"/>
      <c r="CLR190" s="360"/>
      <c r="CLS190" s="360"/>
      <c r="CLT190" s="361"/>
      <c r="CLU190" s="12"/>
      <c r="CLV190" s="360" t="s">
        <v>80</v>
      </c>
      <c r="CLW190" s="360"/>
      <c r="CLX190" s="360"/>
      <c r="CLY190" s="360"/>
      <c r="CLZ190" s="360"/>
      <c r="CMA190" s="360"/>
      <c r="CMB190" s="361"/>
      <c r="CMC190" s="12"/>
      <c r="CMD190" s="360" t="s">
        <v>80</v>
      </c>
      <c r="CME190" s="360"/>
      <c r="CMF190" s="360"/>
      <c r="CMG190" s="360"/>
      <c r="CMH190" s="360"/>
      <c r="CMI190" s="360"/>
      <c r="CMJ190" s="361"/>
      <c r="CMK190" s="12"/>
      <c r="CML190" s="360" t="s">
        <v>80</v>
      </c>
      <c r="CMM190" s="360"/>
      <c r="CMN190" s="360"/>
      <c r="CMO190" s="360"/>
      <c r="CMP190" s="360"/>
      <c r="CMQ190" s="360"/>
      <c r="CMR190" s="361"/>
      <c r="CMS190" s="12"/>
      <c r="CMT190" s="360" t="s">
        <v>80</v>
      </c>
      <c r="CMU190" s="360"/>
      <c r="CMV190" s="360"/>
      <c r="CMW190" s="360"/>
      <c r="CMX190" s="360"/>
      <c r="CMY190" s="360"/>
      <c r="CMZ190" s="361"/>
      <c r="CNA190" s="12"/>
      <c r="CNB190" s="360" t="s">
        <v>80</v>
      </c>
      <c r="CNC190" s="360"/>
      <c r="CND190" s="360"/>
      <c r="CNE190" s="360"/>
      <c r="CNF190" s="360"/>
      <c r="CNG190" s="360"/>
      <c r="CNH190" s="361"/>
      <c r="CNI190" s="12"/>
      <c r="CNJ190" s="360" t="s">
        <v>80</v>
      </c>
      <c r="CNK190" s="360"/>
      <c r="CNL190" s="360"/>
      <c r="CNM190" s="360"/>
      <c r="CNN190" s="360"/>
      <c r="CNO190" s="360"/>
      <c r="CNP190" s="361"/>
      <c r="CNQ190" s="12"/>
      <c r="CNR190" s="360" t="s">
        <v>80</v>
      </c>
      <c r="CNS190" s="360"/>
      <c r="CNT190" s="360"/>
      <c r="CNU190" s="360"/>
      <c r="CNV190" s="360"/>
      <c r="CNW190" s="360"/>
      <c r="CNX190" s="361"/>
      <c r="CNY190" s="12"/>
      <c r="CNZ190" s="360" t="s">
        <v>80</v>
      </c>
      <c r="COA190" s="360"/>
      <c r="COB190" s="360"/>
      <c r="COC190" s="360"/>
      <c r="COD190" s="360"/>
      <c r="COE190" s="360"/>
      <c r="COF190" s="361"/>
      <c r="COG190" s="12"/>
      <c r="COH190" s="360" t="s">
        <v>80</v>
      </c>
      <c r="COI190" s="360"/>
      <c r="COJ190" s="360"/>
      <c r="COK190" s="360"/>
      <c r="COL190" s="360"/>
      <c r="COM190" s="360"/>
      <c r="CON190" s="361"/>
      <c r="COO190" s="12"/>
      <c r="COP190" s="360" t="s">
        <v>80</v>
      </c>
      <c r="COQ190" s="360"/>
      <c r="COR190" s="360"/>
      <c r="COS190" s="360"/>
      <c r="COT190" s="360"/>
      <c r="COU190" s="360"/>
      <c r="COV190" s="361"/>
      <c r="COW190" s="12"/>
      <c r="COX190" s="360" t="s">
        <v>80</v>
      </c>
      <c r="COY190" s="360"/>
      <c r="COZ190" s="360"/>
      <c r="CPA190" s="360"/>
      <c r="CPB190" s="360"/>
      <c r="CPC190" s="360"/>
      <c r="CPD190" s="361"/>
      <c r="CPE190" s="12"/>
      <c r="CPF190" s="360" t="s">
        <v>80</v>
      </c>
      <c r="CPG190" s="360"/>
      <c r="CPH190" s="360"/>
      <c r="CPI190" s="360"/>
      <c r="CPJ190" s="360"/>
      <c r="CPK190" s="360"/>
      <c r="CPL190" s="361"/>
      <c r="CPM190" s="12"/>
      <c r="CPN190" s="360" t="s">
        <v>80</v>
      </c>
      <c r="CPO190" s="360"/>
      <c r="CPP190" s="360"/>
      <c r="CPQ190" s="360"/>
      <c r="CPR190" s="360"/>
      <c r="CPS190" s="360"/>
      <c r="CPT190" s="361"/>
      <c r="CPU190" s="12"/>
      <c r="CPV190" s="360" t="s">
        <v>80</v>
      </c>
      <c r="CPW190" s="360"/>
      <c r="CPX190" s="360"/>
      <c r="CPY190" s="360"/>
      <c r="CPZ190" s="360"/>
      <c r="CQA190" s="360"/>
      <c r="CQB190" s="361"/>
      <c r="CQC190" s="12"/>
      <c r="CQD190" s="360" t="s">
        <v>80</v>
      </c>
      <c r="CQE190" s="360"/>
      <c r="CQF190" s="360"/>
      <c r="CQG190" s="360"/>
      <c r="CQH190" s="360"/>
      <c r="CQI190" s="360"/>
      <c r="CQJ190" s="361"/>
      <c r="CQK190" s="12"/>
      <c r="CQL190" s="360" t="s">
        <v>80</v>
      </c>
      <c r="CQM190" s="360"/>
      <c r="CQN190" s="360"/>
      <c r="CQO190" s="360"/>
      <c r="CQP190" s="360"/>
      <c r="CQQ190" s="360"/>
      <c r="CQR190" s="361"/>
      <c r="CQS190" s="12"/>
      <c r="CQT190" s="360" t="s">
        <v>80</v>
      </c>
      <c r="CQU190" s="360"/>
      <c r="CQV190" s="360"/>
      <c r="CQW190" s="360"/>
      <c r="CQX190" s="360"/>
      <c r="CQY190" s="360"/>
      <c r="CQZ190" s="361"/>
      <c r="CRA190" s="12"/>
      <c r="CRB190" s="360" t="s">
        <v>80</v>
      </c>
      <c r="CRC190" s="360"/>
      <c r="CRD190" s="360"/>
      <c r="CRE190" s="360"/>
      <c r="CRF190" s="360"/>
      <c r="CRG190" s="360"/>
      <c r="CRH190" s="361"/>
      <c r="CRI190" s="12"/>
      <c r="CRJ190" s="360" t="s">
        <v>80</v>
      </c>
      <c r="CRK190" s="360"/>
      <c r="CRL190" s="360"/>
      <c r="CRM190" s="360"/>
      <c r="CRN190" s="360"/>
      <c r="CRO190" s="360"/>
      <c r="CRP190" s="361"/>
      <c r="CRQ190" s="12"/>
      <c r="CRR190" s="360" t="s">
        <v>80</v>
      </c>
      <c r="CRS190" s="360"/>
      <c r="CRT190" s="360"/>
      <c r="CRU190" s="360"/>
      <c r="CRV190" s="360"/>
      <c r="CRW190" s="360"/>
      <c r="CRX190" s="361"/>
      <c r="CRY190" s="12"/>
      <c r="CRZ190" s="360" t="s">
        <v>80</v>
      </c>
      <c r="CSA190" s="360"/>
      <c r="CSB190" s="360"/>
      <c r="CSC190" s="360"/>
      <c r="CSD190" s="360"/>
      <c r="CSE190" s="360"/>
      <c r="CSF190" s="361"/>
      <c r="CSG190" s="12"/>
      <c r="CSH190" s="360" t="s">
        <v>80</v>
      </c>
      <c r="CSI190" s="360"/>
      <c r="CSJ190" s="360"/>
      <c r="CSK190" s="360"/>
      <c r="CSL190" s="360"/>
      <c r="CSM190" s="360"/>
      <c r="CSN190" s="361"/>
      <c r="CSO190" s="12"/>
      <c r="CSP190" s="360" t="s">
        <v>80</v>
      </c>
      <c r="CSQ190" s="360"/>
      <c r="CSR190" s="360"/>
      <c r="CSS190" s="360"/>
      <c r="CST190" s="360"/>
      <c r="CSU190" s="360"/>
      <c r="CSV190" s="361"/>
      <c r="CSW190" s="12"/>
      <c r="CSX190" s="360" t="s">
        <v>80</v>
      </c>
      <c r="CSY190" s="360"/>
      <c r="CSZ190" s="360"/>
      <c r="CTA190" s="360"/>
      <c r="CTB190" s="360"/>
      <c r="CTC190" s="360"/>
      <c r="CTD190" s="361"/>
      <c r="CTE190" s="12"/>
      <c r="CTF190" s="360" t="s">
        <v>80</v>
      </c>
      <c r="CTG190" s="360"/>
      <c r="CTH190" s="360"/>
      <c r="CTI190" s="360"/>
      <c r="CTJ190" s="360"/>
      <c r="CTK190" s="360"/>
      <c r="CTL190" s="361"/>
      <c r="CTM190" s="12"/>
      <c r="CTN190" s="360" t="s">
        <v>80</v>
      </c>
      <c r="CTO190" s="360"/>
      <c r="CTP190" s="360"/>
      <c r="CTQ190" s="360"/>
      <c r="CTR190" s="360"/>
      <c r="CTS190" s="360"/>
      <c r="CTT190" s="361"/>
      <c r="CTU190" s="12"/>
      <c r="CTV190" s="360" t="s">
        <v>80</v>
      </c>
      <c r="CTW190" s="360"/>
      <c r="CTX190" s="360"/>
      <c r="CTY190" s="360"/>
      <c r="CTZ190" s="360"/>
      <c r="CUA190" s="360"/>
      <c r="CUB190" s="361"/>
      <c r="CUC190" s="12"/>
      <c r="CUD190" s="360" t="s">
        <v>80</v>
      </c>
      <c r="CUE190" s="360"/>
      <c r="CUF190" s="360"/>
      <c r="CUG190" s="360"/>
      <c r="CUH190" s="360"/>
      <c r="CUI190" s="360"/>
      <c r="CUJ190" s="361"/>
      <c r="CUK190" s="12"/>
      <c r="CUL190" s="360" t="s">
        <v>80</v>
      </c>
      <c r="CUM190" s="360"/>
      <c r="CUN190" s="360"/>
      <c r="CUO190" s="360"/>
      <c r="CUP190" s="360"/>
      <c r="CUQ190" s="360"/>
      <c r="CUR190" s="361"/>
      <c r="CUS190" s="12"/>
      <c r="CUT190" s="360" t="s">
        <v>80</v>
      </c>
      <c r="CUU190" s="360"/>
      <c r="CUV190" s="360"/>
      <c r="CUW190" s="360"/>
      <c r="CUX190" s="360"/>
      <c r="CUY190" s="360"/>
      <c r="CUZ190" s="361"/>
      <c r="CVA190" s="12"/>
      <c r="CVB190" s="360" t="s">
        <v>80</v>
      </c>
      <c r="CVC190" s="360"/>
      <c r="CVD190" s="360"/>
      <c r="CVE190" s="360"/>
      <c r="CVF190" s="360"/>
      <c r="CVG190" s="360"/>
      <c r="CVH190" s="361"/>
      <c r="CVI190" s="12"/>
      <c r="CVJ190" s="360" t="s">
        <v>80</v>
      </c>
      <c r="CVK190" s="360"/>
      <c r="CVL190" s="360"/>
      <c r="CVM190" s="360"/>
      <c r="CVN190" s="360"/>
      <c r="CVO190" s="360"/>
      <c r="CVP190" s="361"/>
      <c r="CVQ190" s="12"/>
      <c r="CVR190" s="360" t="s">
        <v>80</v>
      </c>
      <c r="CVS190" s="360"/>
      <c r="CVT190" s="360"/>
      <c r="CVU190" s="360"/>
      <c r="CVV190" s="360"/>
      <c r="CVW190" s="360"/>
      <c r="CVX190" s="361"/>
      <c r="CVY190" s="12"/>
      <c r="CVZ190" s="360" t="s">
        <v>80</v>
      </c>
      <c r="CWA190" s="360"/>
      <c r="CWB190" s="360"/>
      <c r="CWC190" s="360"/>
      <c r="CWD190" s="360"/>
      <c r="CWE190" s="360"/>
      <c r="CWF190" s="361"/>
      <c r="CWG190" s="12"/>
      <c r="CWH190" s="360" t="s">
        <v>80</v>
      </c>
      <c r="CWI190" s="360"/>
      <c r="CWJ190" s="360"/>
      <c r="CWK190" s="360"/>
      <c r="CWL190" s="360"/>
      <c r="CWM190" s="360"/>
      <c r="CWN190" s="361"/>
      <c r="CWO190" s="12"/>
      <c r="CWP190" s="360" t="s">
        <v>80</v>
      </c>
      <c r="CWQ190" s="360"/>
      <c r="CWR190" s="360"/>
      <c r="CWS190" s="360"/>
      <c r="CWT190" s="360"/>
      <c r="CWU190" s="360"/>
      <c r="CWV190" s="361"/>
      <c r="CWW190" s="12"/>
      <c r="CWX190" s="360" t="s">
        <v>80</v>
      </c>
      <c r="CWY190" s="360"/>
      <c r="CWZ190" s="360"/>
      <c r="CXA190" s="360"/>
      <c r="CXB190" s="360"/>
      <c r="CXC190" s="360"/>
      <c r="CXD190" s="361"/>
      <c r="CXE190" s="12"/>
      <c r="CXF190" s="360" t="s">
        <v>80</v>
      </c>
      <c r="CXG190" s="360"/>
      <c r="CXH190" s="360"/>
      <c r="CXI190" s="360"/>
      <c r="CXJ190" s="360"/>
      <c r="CXK190" s="360"/>
      <c r="CXL190" s="361"/>
      <c r="CXM190" s="12"/>
      <c r="CXN190" s="360" t="s">
        <v>80</v>
      </c>
      <c r="CXO190" s="360"/>
      <c r="CXP190" s="360"/>
      <c r="CXQ190" s="360"/>
      <c r="CXR190" s="360"/>
      <c r="CXS190" s="360"/>
      <c r="CXT190" s="361"/>
      <c r="CXU190" s="12"/>
      <c r="CXV190" s="360" t="s">
        <v>80</v>
      </c>
      <c r="CXW190" s="360"/>
      <c r="CXX190" s="360"/>
      <c r="CXY190" s="360"/>
      <c r="CXZ190" s="360"/>
      <c r="CYA190" s="360"/>
      <c r="CYB190" s="361"/>
      <c r="CYC190" s="12"/>
      <c r="CYD190" s="360" t="s">
        <v>80</v>
      </c>
      <c r="CYE190" s="360"/>
      <c r="CYF190" s="360"/>
      <c r="CYG190" s="360"/>
      <c r="CYH190" s="360"/>
      <c r="CYI190" s="360"/>
      <c r="CYJ190" s="361"/>
      <c r="CYK190" s="12"/>
      <c r="CYL190" s="360" t="s">
        <v>80</v>
      </c>
      <c r="CYM190" s="360"/>
      <c r="CYN190" s="360"/>
      <c r="CYO190" s="360"/>
      <c r="CYP190" s="360"/>
      <c r="CYQ190" s="360"/>
      <c r="CYR190" s="361"/>
      <c r="CYS190" s="12"/>
      <c r="CYT190" s="360" t="s">
        <v>80</v>
      </c>
      <c r="CYU190" s="360"/>
      <c r="CYV190" s="360"/>
      <c r="CYW190" s="360"/>
      <c r="CYX190" s="360"/>
      <c r="CYY190" s="360"/>
      <c r="CYZ190" s="361"/>
      <c r="CZA190" s="12"/>
      <c r="CZB190" s="360" t="s">
        <v>80</v>
      </c>
      <c r="CZC190" s="360"/>
      <c r="CZD190" s="360"/>
      <c r="CZE190" s="360"/>
      <c r="CZF190" s="360"/>
      <c r="CZG190" s="360"/>
      <c r="CZH190" s="361"/>
      <c r="CZI190" s="12"/>
      <c r="CZJ190" s="360" t="s">
        <v>80</v>
      </c>
      <c r="CZK190" s="360"/>
      <c r="CZL190" s="360"/>
      <c r="CZM190" s="360"/>
      <c r="CZN190" s="360"/>
      <c r="CZO190" s="360"/>
      <c r="CZP190" s="361"/>
      <c r="CZQ190" s="12"/>
      <c r="CZR190" s="360" t="s">
        <v>80</v>
      </c>
      <c r="CZS190" s="360"/>
      <c r="CZT190" s="360"/>
      <c r="CZU190" s="360"/>
      <c r="CZV190" s="360"/>
      <c r="CZW190" s="360"/>
      <c r="CZX190" s="361"/>
      <c r="CZY190" s="12"/>
      <c r="CZZ190" s="360" t="s">
        <v>80</v>
      </c>
      <c r="DAA190" s="360"/>
      <c r="DAB190" s="360"/>
      <c r="DAC190" s="360"/>
      <c r="DAD190" s="360"/>
      <c r="DAE190" s="360"/>
      <c r="DAF190" s="361"/>
      <c r="DAG190" s="12"/>
      <c r="DAH190" s="360" t="s">
        <v>80</v>
      </c>
      <c r="DAI190" s="360"/>
      <c r="DAJ190" s="360"/>
      <c r="DAK190" s="360"/>
      <c r="DAL190" s="360"/>
      <c r="DAM190" s="360"/>
      <c r="DAN190" s="361"/>
      <c r="DAO190" s="12"/>
      <c r="DAP190" s="360" t="s">
        <v>80</v>
      </c>
      <c r="DAQ190" s="360"/>
      <c r="DAR190" s="360"/>
      <c r="DAS190" s="360"/>
      <c r="DAT190" s="360"/>
      <c r="DAU190" s="360"/>
      <c r="DAV190" s="361"/>
      <c r="DAW190" s="12"/>
      <c r="DAX190" s="360" t="s">
        <v>80</v>
      </c>
      <c r="DAY190" s="360"/>
      <c r="DAZ190" s="360"/>
      <c r="DBA190" s="360"/>
      <c r="DBB190" s="360"/>
      <c r="DBC190" s="360"/>
      <c r="DBD190" s="361"/>
      <c r="DBE190" s="12"/>
      <c r="DBF190" s="360" t="s">
        <v>80</v>
      </c>
      <c r="DBG190" s="360"/>
      <c r="DBH190" s="360"/>
      <c r="DBI190" s="360"/>
      <c r="DBJ190" s="360"/>
      <c r="DBK190" s="360"/>
      <c r="DBL190" s="361"/>
      <c r="DBM190" s="12"/>
      <c r="DBN190" s="360" t="s">
        <v>80</v>
      </c>
      <c r="DBO190" s="360"/>
      <c r="DBP190" s="360"/>
      <c r="DBQ190" s="360"/>
      <c r="DBR190" s="360"/>
      <c r="DBS190" s="360"/>
      <c r="DBT190" s="361"/>
      <c r="DBU190" s="12"/>
      <c r="DBV190" s="360" t="s">
        <v>80</v>
      </c>
      <c r="DBW190" s="360"/>
      <c r="DBX190" s="360"/>
      <c r="DBY190" s="360"/>
      <c r="DBZ190" s="360"/>
      <c r="DCA190" s="360"/>
      <c r="DCB190" s="361"/>
      <c r="DCC190" s="12"/>
      <c r="DCD190" s="360" t="s">
        <v>80</v>
      </c>
      <c r="DCE190" s="360"/>
      <c r="DCF190" s="360"/>
      <c r="DCG190" s="360"/>
      <c r="DCH190" s="360"/>
      <c r="DCI190" s="360"/>
      <c r="DCJ190" s="361"/>
      <c r="DCK190" s="12"/>
      <c r="DCL190" s="360" t="s">
        <v>80</v>
      </c>
      <c r="DCM190" s="360"/>
      <c r="DCN190" s="360"/>
      <c r="DCO190" s="360"/>
      <c r="DCP190" s="360"/>
      <c r="DCQ190" s="360"/>
      <c r="DCR190" s="361"/>
      <c r="DCS190" s="12"/>
      <c r="DCT190" s="360" t="s">
        <v>80</v>
      </c>
      <c r="DCU190" s="360"/>
      <c r="DCV190" s="360"/>
      <c r="DCW190" s="360"/>
      <c r="DCX190" s="360"/>
      <c r="DCY190" s="360"/>
      <c r="DCZ190" s="361"/>
      <c r="DDA190" s="12"/>
      <c r="DDB190" s="360" t="s">
        <v>80</v>
      </c>
      <c r="DDC190" s="360"/>
      <c r="DDD190" s="360"/>
      <c r="DDE190" s="360"/>
      <c r="DDF190" s="360"/>
      <c r="DDG190" s="360"/>
      <c r="DDH190" s="361"/>
      <c r="DDI190" s="12"/>
      <c r="DDJ190" s="360" t="s">
        <v>80</v>
      </c>
      <c r="DDK190" s="360"/>
      <c r="DDL190" s="360"/>
      <c r="DDM190" s="360"/>
      <c r="DDN190" s="360"/>
      <c r="DDO190" s="360"/>
      <c r="DDP190" s="361"/>
      <c r="DDQ190" s="12"/>
      <c r="DDR190" s="360" t="s">
        <v>80</v>
      </c>
      <c r="DDS190" s="360"/>
      <c r="DDT190" s="360"/>
      <c r="DDU190" s="360"/>
      <c r="DDV190" s="360"/>
      <c r="DDW190" s="360"/>
      <c r="DDX190" s="361"/>
      <c r="DDY190" s="12"/>
      <c r="DDZ190" s="360" t="s">
        <v>80</v>
      </c>
      <c r="DEA190" s="360"/>
      <c r="DEB190" s="360"/>
      <c r="DEC190" s="360"/>
      <c r="DED190" s="360"/>
      <c r="DEE190" s="360"/>
      <c r="DEF190" s="361"/>
      <c r="DEG190" s="12"/>
      <c r="DEH190" s="360" t="s">
        <v>80</v>
      </c>
      <c r="DEI190" s="360"/>
      <c r="DEJ190" s="360"/>
      <c r="DEK190" s="360"/>
      <c r="DEL190" s="360"/>
      <c r="DEM190" s="360"/>
      <c r="DEN190" s="361"/>
      <c r="DEO190" s="12"/>
      <c r="DEP190" s="360" t="s">
        <v>80</v>
      </c>
      <c r="DEQ190" s="360"/>
      <c r="DER190" s="360"/>
      <c r="DES190" s="360"/>
      <c r="DET190" s="360"/>
      <c r="DEU190" s="360"/>
      <c r="DEV190" s="361"/>
      <c r="DEW190" s="12"/>
      <c r="DEX190" s="360" t="s">
        <v>80</v>
      </c>
      <c r="DEY190" s="360"/>
      <c r="DEZ190" s="360"/>
      <c r="DFA190" s="360"/>
      <c r="DFB190" s="360"/>
      <c r="DFC190" s="360"/>
      <c r="DFD190" s="361"/>
      <c r="DFE190" s="12"/>
      <c r="DFF190" s="360" t="s">
        <v>80</v>
      </c>
      <c r="DFG190" s="360"/>
      <c r="DFH190" s="360"/>
      <c r="DFI190" s="360"/>
      <c r="DFJ190" s="360"/>
      <c r="DFK190" s="360"/>
      <c r="DFL190" s="361"/>
      <c r="DFM190" s="12"/>
      <c r="DFN190" s="360" t="s">
        <v>80</v>
      </c>
      <c r="DFO190" s="360"/>
      <c r="DFP190" s="360"/>
      <c r="DFQ190" s="360"/>
      <c r="DFR190" s="360"/>
      <c r="DFS190" s="360"/>
      <c r="DFT190" s="361"/>
      <c r="DFU190" s="12"/>
      <c r="DFV190" s="360" t="s">
        <v>80</v>
      </c>
      <c r="DFW190" s="360"/>
      <c r="DFX190" s="360"/>
      <c r="DFY190" s="360"/>
      <c r="DFZ190" s="360"/>
      <c r="DGA190" s="360"/>
      <c r="DGB190" s="361"/>
      <c r="DGC190" s="12"/>
      <c r="DGD190" s="360" t="s">
        <v>80</v>
      </c>
      <c r="DGE190" s="360"/>
      <c r="DGF190" s="360"/>
      <c r="DGG190" s="360"/>
      <c r="DGH190" s="360"/>
      <c r="DGI190" s="360"/>
      <c r="DGJ190" s="361"/>
      <c r="DGK190" s="12"/>
      <c r="DGL190" s="360" t="s">
        <v>80</v>
      </c>
      <c r="DGM190" s="360"/>
      <c r="DGN190" s="360"/>
      <c r="DGO190" s="360"/>
      <c r="DGP190" s="360"/>
      <c r="DGQ190" s="360"/>
      <c r="DGR190" s="361"/>
      <c r="DGS190" s="12"/>
      <c r="DGT190" s="360" t="s">
        <v>80</v>
      </c>
      <c r="DGU190" s="360"/>
      <c r="DGV190" s="360"/>
      <c r="DGW190" s="360"/>
      <c r="DGX190" s="360"/>
      <c r="DGY190" s="360"/>
      <c r="DGZ190" s="361"/>
      <c r="DHA190" s="12"/>
      <c r="DHB190" s="360" t="s">
        <v>80</v>
      </c>
      <c r="DHC190" s="360"/>
      <c r="DHD190" s="360"/>
      <c r="DHE190" s="360"/>
      <c r="DHF190" s="360"/>
      <c r="DHG190" s="360"/>
      <c r="DHH190" s="361"/>
      <c r="DHI190" s="12"/>
      <c r="DHJ190" s="360" t="s">
        <v>80</v>
      </c>
      <c r="DHK190" s="360"/>
      <c r="DHL190" s="360"/>
      <c r="DHM190" s="360"/>
      <c r="DHN190" s="360"/>
      <c r="DHO190" s="360"/>
      <c r="DHP190" s="361"/>
      <c r="DHQ190" s="12"/>
      <c r="DHR190" s="360" t="s">
        <v>80</v>
      </c>
      <c r="DHS190" s="360"/>
      <c r="DHT190" s="360"/>
      <c r="DHU190" s="360"/>
      <c r="DHV190" s="360"/>
      <c r="DHW190" s="360"/>
      <c r="DHX190" s="361"/>
      <c r="DHY190" s="12"/>
      <c r="DHZ190" s="360" t="s">
        <v>80</v>
      </c>
      <c r="DIA190" s="360"/>
      <c r="DIB190" s="360"/>
      <c r="DIC190" s="360"/>
      <c r="DID190" s="360"/>
      <c r="DIE190" s="360"/>
      <c r="DIF190" s="361"/>
      <c r="DIG190" s="12"/>
      <c r="DIH190" s="360" t="s">
        <v>80</v>
      </c>
      <c r="DII190" s="360"/>
      <c r="DIJ190" s="360"/>
      <c r="DIK190" s="360"/>
      <c r="DIL190" s="360"/>
      <c r="DIM190" s="360"/>
      <c r="DIN190" s="361"/>
      <c r="DIO190" s="12"/>
      <c r="DIP190" s="360" t="s">
        <v>80</v>
      </c>
      <c r="DIQ190" s="360"/>
      <c r="DIR190" s="360"/>
      <c r="DIS190" s="360"/>
      <c r="DIT190" s="360"/>
      <c r="DIU190" s="360"/>
      <c r="DIV190" s="361"/>
      <c r="DIW190" s="12"/>
      <c r="DIX190" s="360" t="s">
        <v>80</v>
      </c>
      <c r="DIY190" s="360"/>
      <c r="DIZ190" s="360"/>
      <c r="DJA190" s="360"/>
      <c r="DJB190" s="360"/>
      <c r="DJC190" s="360"/>
      <c r="DJD190" s="361"/>
      <c r="DJE190" s="12"/>
      <c r="DJF190" s="360" t="s">
        <v>80</v>
      </c>
      <c r="DJG190" s="360"/>
      <c r="DJH190" s="360"/>
      <c r="DJI190" s="360"/>
      <c r="DJJ190" s="360"/>
      <c r="DJK190" s="360"/>
      <c r="DJL190" s="361"/>
      <c r="DJM190" s="12"/>
      <c r="DJN190" s="360" t="s">
        <v>80</v>
      </c>
      <c r="DJO190" s="360"/>
      <c r="DJP190" s="360"/>
      <c r="DJQ190" s="360"/>
      <c r="DJR190" s="360"/>
      <c r="DJS190" s="360"/>
      <c r="DJT190" s="361"/>
      <c r="DJU190" s="12"/>
      <c r="DJV190" s="360" t="s">
        <v>80</v>
      </c>
      <c r="DJW190" s="360"/>
      <c r="DJX190" s="360"/>
      <c r="DJY190" s="360"/>
      <c r="DJZ190" s="360"/>
      <c r="DKA190" s="360"/>
      <c r="DKB190" s="361"/>
      <c r="DKC190" s="12"/>
      <c r="DKD190" s="360" t="s">
        <v>80</v>
      </c>
      <c r="DKE190" s="360"/>
      <c r="DKF190" s="360"/>
      <c r="DKG190" s="360"/>
      <c r="DKH190" s="360"/>
      <c r="DKI190" s="360"/>
      <c r="DKJ190" s="361"/>
      <c r="DKK190" s="12"/>
      <c r="DKL190" s="360" t="s">
        <v>80</v>
      </c>
      <c r="DKM190" s="360"/>
      <c r="DKN190" s="360"/>
      <c r="DKO190" s="360"/>
      <c r="DKP190" s="360"/>
      <c r="DKQ190" s="360"/>
      <c r="DKR190" s="361"/>
      <c r="DKS190" s="12"/>
      <c r="DKT190" s="360" t="s">
        <v>80</v>
      </c>
      <c r="DKU190" s="360"/>
      <c r="DKV190" s="360"/>
      <c r="DKW190" s="360"/>
      <c r="DKX190" s="360"/>
      <c r="DKY190" s="360"/>
      <c r="DKZ190" s="361"/>
      <c r="DLA190" s="12"/>
      <c r="DLB190" s="360" t="s">
        <v>80</v>
      </c>
      <c r="DLC190" s="360"/>
      <c r="DLD190" s="360"/>
      <c r="DLE190" s="360"/>
      <c r="DLF190" s="360"/>
      <c r="DLG190" s="360"/>
      <c r="DLH190" s="361"/>
      <c r="DLI190" s="12"/>
      <c r="DLJ190" s="360" t="s">
        <v>80</v>
      </c>
      <c r="DLK190" s="360"/>
      <c r="DLL190" s="360"/>
      <c r="DLM190" s="360"/>
      <c r="DLN190" s="360"/>
      <c r="DLO190" s="360"/>
      <c r="DLP190" s="361"/>
      <c r="DLQ190" s="12"/>
      <c r="DLR190" s="360" t="s">
        <v>80</v>
      </c>
      <c r="DLS190" s="360"/>
      <c r="DLT190" s="360"/>
      <c r="DLU190" s="360"/>
      <c r="DLV190" s="360"/>
      <c r="DLW190" s="360"/>
      <c r="DLX190" s="361"/>
      <c r="DLY190" s="12"/>
      <c r="DLZ190" s="360" t="s">
        <v>80</v>
      </c>
      <c r="DMA190" s="360"/>
      <c r="DMB190" s="360"/>
      <c r="DMC190" s="360"/>
      <c r="DMD190" s="360"/>
      <c r="DME190" s="360"/>
      <c r="DMF190" s="361"/>
      <c r="DMG190" s="12"/>
      <c r="DMH190" s="360" t="s">
        <v>80</v>
      </c>
      <c r="DMI190" s="360"/>
      <c r="DMJ190" s="360"/>
      <c r="DMK190" s="360"/>
      <c r="DML190" s="360"/>
      <c r="DMM190" s="360"/>
      <c r="DMN190" s="361"/>
      <c r="DMO190" s="12"/>
      <c r="DMP190" s="360" t="s">
        <v>80</v>
      </c>
      <c r="DMQ190" s="360"/>
      <c r="DMR190" s="360"/>
      <c r="DMS190" s="360"/>
      <c r="DMT190" s="360"/>
      <c r="DMU190" s="360"/>
      <c r="DMV190" s="361"/>
      <c r="DMW190" s="12"/>
      <c r="DMX190" s="360" t="s">
        <v>80</v>
      </c>
      <c r="DMY190" s="360"/>
      <c r="DMZ190" s="360"/>
      <c r="DNA190" s="360"/>
      <c r="DNB190" s="360"/>
      <c r="DNC190" s="360"/>
      <c r="DND190" s="361"/>
      <c r="DNE190" s="12"/>
      <c r="DNF190" s="360" t="s">
        <v>80</v>
      </c>
      <c r="DNG190" s="360"/>
      <c r="DNH190" s="360"/>
      <c r="DNI190" s="360"/>
      <c r="DNJ190" s="360"/>
      <c r="DNK190" s="360"/>
      <c r="DNL190" s="361"/>
      <c r="DNM190" s="12"/>
      <c r="DNN190" s="360" t="s">
        <v>80</v>
      </c>
      <c r="DNO190" s="360"/>
      <c r="DNP190" s="360"/>
      <c r="DNQ190" s="360"/>
      <c r="DNR190" s="360"/>
      <c r="DNS190" s="360"/>
      <c r="DNT190" s="361"/>
      <c r="DNU190" s="12"/>
      <c r="DNV190" s="360" t="s">
        <v>80</v>
      </c>
      <c r="DNW190" s="360"/>
      <c r="DNX190" s="360"/>
      <c r="DNY190" s="360"/>
      <c r="DNZ190" s="360"/>
      <c r="DOA190" s="360"/>
      <c r="DOB190" s="361"/>
      <c r="DOC190" s="12"/>
      <c r="DOD190" s="360" t="s">
        <v>80</v>
      </c>
      <c r="DOE190" s="360"/>
      <c r="DOF190" s="360"/>
      <c r="DOG190" s="360"/>
      <c r="DOH190" s="360"/>
      <c r="DOI190" s="360"/>
      <c r="DOJ190" s="361"/>
      <c r="DOK190" s="12"/>
      <c r="DOL190" s="360" t="s">
        <v>80</v>
      </c>
      <c r="DOM190" s="360"/>
      <c r="DON190" s="360"/>
      <c r="DOO190" s="360"/>
      <c r="DOP190" s="360"/>
      <c r="DOQ190" s="360"/>
      <c r="DOR190" s="361"/>
      <c r="DOS190" s="12"/>
      <c r="DOT190" s="360" t="s">
        <v>80</v>
      </c>
      <c r="DOU190" s="360"/>
      <c r="DOV190" s="360"/>
      <c r="DOW190" s="360"/>
      <c r="DOX190" s="360"/>
      <c r="DOY190" s="360"/>
      <c r="DOZ190" s="361"/>
      <c r="DPA190" s="12"/>
      <c r="DPB190" s="360" t="s">
        <v>80</v>
      </c>
      <c r="DPC190" s="360"/>
      <c r="DPD190" s="360"/>
      <c r="DPE190" s="360"/>
      <c r="DPF190" s="360"/>
      <c r="DPG190" s="360"/>
      <c r="DPH190" s="361"/>
      <c r="DPI190" s="12"/>
      <c r="DPJ190" s="360" t="s">
        <v>80</v>
      </c>
      <c r="DPK190" s="360"/>
      <c r="DPL190" s="360"/>
      <c r="DPM190" s="360"/>
      <c r="DPN190" s="360"/>
      <c r="DPO190" s="360"/>
      <c r="DPP190" s="361"/>
      <c r="DPQ190" s="12"/>
      <c r="DPR190" s="360" t="s">
        <v>80</v>
      </c>
      <c r="DPS190" s="360"/>
      <c r="DPT190" s="360"/>
      <c r="DPU190" s="360"/>
      <c r="DPV190" s="360"/>
      <c r="DPW190" s="360"/>
      <c r="DPX190" s="361"/>
      <c r="DPY190" s="12"/>
      <c r="DPZ190" s="360" t="s">
        <v>80</v>
      </c>
      <c r="DQA190" s="360"/>
      <c r="DQB190" s="360"/>
      <c r="DQC190" s="360"/>
      <c r="DQD190" s="360"/>
      <c r="DQE190" s="360"/>
      <c r="DQF190" s="361"/>
      <c r="DQG190" s="12"/>
      <c r="DQH190" s="360" t="s">
        <v>80</v>
      </c>
      <c r="DQI190" s="360"/>
      <c r="DQJ190" s="360"/>
      <c r="DQK190" s="360"/>
      <c r="DQL190" s="360"/>
      <c r="DQM190" s="360"/>
      <c r="DQN190" s="361"/>
      <c r="DQO190" s="12"/>
      <c r="DQP190" s="360" t="s">
        <v>80</v>
      </c>
      <c r="DQQ190" s="360"/>
      <c r="DQR190" s="360"/>
      <c r="DQS190" s="360"/>
      <c r="DQT190" s="360"/>
      <c r="DQU190" s="360"/>
      <c r="DQV190" s="361"/>
      <c r="DQW190" s="12"/>
      <c r="DQX190" s="360" t="s">
        <v>80</v>
      </c>
      <c r="DQY190" s="360"/>
      <c r="DQZ190" s="360"/>
      <c r="DRA190" s="360"/>
      <c r="DRB190" s="360"/>
      <c r="DRC190" s="360"/>
      <c r="DRD190" s="361"/>
      <c r="DRE190" s="12"/>
      <c r="DRF190" s="360" t="s">
        <v>80</v>
      </c>
      <c r="DRG190" s="360"/>
      <c r="DRH190" s="360"/>
      <c r="DRI190" s="360"/>
      <c r="DRJ190" s="360"/>
      <c r="DRK190" s="360"/>
      <c r="DRL190" s="361"/>
      <c r="DRM190" s="12"/>
      <c r="DRN190" s="360" t="s">
        <v>80</v>
      </c>
      <c r="DRO190" s="360"/>
      <c r="DRP190" s="360"/>
      <c r="DRQ190" s="360"/>
      <c r="DRR190" s="360"/>
      <c r="DRS190" s="360"/>
      <c r="DRT190" s="361"/>
      <c r="DRU190" s="12"/>
      <c r="DRV190" s="360" t="s">
        <v>80</v>
      </c>
      <c r="DRW190" s="360"/>
      <c r="DRX190" s="360"/>
      <c r="DRY190" s="360"/>
      <c r="DRZ190" s="360"/>
      <c r="DSA190" s="360"/>
      <c r="DSB190" s="361"/>
      <c r="DSC190" s="12"/>
      <c r="DSD190" s="360" t="s">
        <v>80</v>
      </c>
      <c r="DSE190" s="360"/>
      <c r="DSF190" s="360"/>
      <c r="DSG190" s="360"/>
      <c r="DSH190" s="360"/>
      <c r="DSI190" s="360"/>
      <c r="DSJ190" s="361"/>
      <c r="DSK190" s="12"/>
      <c r="DSL190" s="360" t="s">
        <v>80</v>
      </c>
      <c r="DSM190" s="360"/>
      <c r="DSN190" s="360"/>
      <c r="DSO190" s="360"/>
      <c r="DSP190" s="360"/>
      <c r="DSQ190" s="360"/>
      <c r="DSR190" s="361"/>
      <c r="DSS190" s="12"/>
      <c r="DST190" s="360" t="s">
        <v>80</v>
      </c>
      <c r="DSU190" s="360"/>
      <c r="DSV190" s="360"/>
      <c r="DSW190" s="360"/>
      <c r="DSX190" s="360"/>
      <c r="DSY190" s="360"/>
      <c r="DSZ190" s="361"/>
      <c r="DTA190" s="12"/>
      <c r="DTB190" s="360" t="s">
        <v>80</v>
      </c>
      <c r="DTC190" s="360"/>
      <c r="DTD190" s="360"/>
      <c r="DTE190" s="360"/>
      <c r="DTF190" s="360"/>
      <c r="DTG190" s="360"/>
      <c r="DTH190" s="361"/>
      <c r="DTI190" s="12"/>
      <c r="DTJ190" s="360" t="s">
        <v>80</v>
      </c>
      <c r="DTK190" s="360"/>
      <c r="DTL190" s="360"/>
      <c r="DTM190" s="360"/>
      <c r="DTN190" s="360"/>
      <c r="DTO190" s="360"/>
      <c r="DTP190" s="361"/>
      <c r="DTQ190" s="12"/>
      <c r="DTR190" s="360" t="s">
        <v>80</v>
      </c>
      <c r="DTS190" s="360"/>
      <c r="DTT190" s="360"/>
      <c r="DTU190" s="360"/>
      <c r="DTV190" s="360"/>
      <c r="DTW190" s="360"/>
      <c r="DTX190" s="361"/>
      <c r="DTY190" s="12"/>
      <c r="DTZ190" s="360" t="s">
        <v>80</v>
      </c>
      <c r="DUA190" s="360"/>
      <c r="DUB190" s="360"/>
      <c r="DUC190" s="360"/>
      <c r="DUD190" s="360"/>
      <c r="DUE190" s="360"/>
      <c r="DUF190" s="361"/>
      <c r="DUG190" s="12"/>
      <c r="DUH190" s="360" t="s">
        <v>80</v>
      </c>
      <c r="DUI190" s="360"/>
      <c r="DUJ190" s="360"/>
      <c r="DUK190" s="360"/>
      <c r="DUL190" s="360"/>
      <c r="DUM190" s="360"/>
      <c r="DUN190" s="361"/>
      <c r="DUO190" s="12"/>
      <c r="DUP190" s="360" t="s">
        <v>80</v>
      </c>
      <c r="DUQ190" s="360"/>
      <c r="DUR190" s="360"/>
      <c r="DUS190" s="360"/>
      <c r="DUT190" s="360"/>
      <c r="DUU190" s="360"/>
      <c r="DUV190" s="361"/>
      <c r="DUW190" s="12"/>
      <c r="DUX190" s="360" t="s">
        <v>80</v>
      </c>
      <c r="DUY190" s="360"/>
      <c r="DUZ190" s="360"/>
      <c r="DVA190" s="360"/>
      <c r="DVB190" s="360"/>
      <c r="DVC190" s="360"/>
      <c r="DVD190" s="361"/>
      <c r="DVE190" s="12"/>
      <c r="DVF190" s="360" t="s">
        <v>80</v>
      </c>
      <c r="DVG190" s="360"/>
      <c r="DVH190" s="360"/>
      <c r="DVI190" s="360"/>
      <c r="DVJ190" s="360"/>
      <c r="DVK190" s="360"/>
      <c r="DVL190" s="361"/>
      <c r="DVM190" s="12"/>
      <c r="DVN190" s="360" t="s">
        <v>80</v>
      </c>
      <c r="DVO190" s="360"/>
      <c r="DVP190" s="360"/>
      <c r="DVQ190" s="360"/>
      <c r="DVR190" s="360"/>
      <c r="DVS190" s="360"/>
      <c r="DVT190" s="361"/>
      <c r="DVU190" s="12"/>
      <c r="DVV190" s="360" t="s">
        <v>80</v>
      </c>
      <c r="DVW190" s="360"/>
      <c r="DVX190" s="360"/>
      <c r="DVY190" s="360"/>
      <c r="DVZ190" s="360"/>
      <c r="DWA190" s="360"/>
      <c r="DWB190" s="361"/>
      <c r="DWC190" s="12"/>
      <c r="DWD190" s="360" t="s">
        <v>80</v>
      </c>
      <c r="DWE190" s="360"/>
      <c r="DWF190" s="360"/>
      <c r="DWG190" s="360"/>
      <c r="DWH190" s="360"/>
      <c r="DWI190" s="360"/>
      <c r="DWJ190" s="361"/>
      <c r="DWK190" s="12"/>
      <c r="DWL190" s="360" t="s">
        <v>80</v>
      </c>
      <c r="DWM190" s="360"/>
      <c r="DWN190" s="360"/>
      <c r="DWO190" s="360"/>
      <c r="DWP190" s="360"/>
      <c r="DWQ190" s="360"/>
      <c r="DWR190" s="361"/>
      <c r="DWS190" s="12"/>
      <c r="DWT190" s="360" t="s">
        <v>80</v>
      </c>
      <c r="DWU190" s="360"/>
      <c r="DWV190" s="360"/>
      <c r="DWW190" s="360"/>
      <c r="DWX190" s="360"/>
      <c r="DWY190" s="360"/>
      <c r="DWZ190" s="361"/>
      <c r="DXA190" s="12"/>
      <c r="DXB190" s="360" t="s">
        <v>80</v>
      </c>
      <c r="DXC190" s="360"/>
      <c r="DXD190" s="360"/>
      <c r="DXE190" s="360"/>
      <c r="DXF190" s="360"/>
      <c r="DXG190" s="360"/>
      <c r="DXH190" s="361"/>
      <c r="DXI190" s="12"/>
      <c r="DXJ190" s="360" t="s">
        <v>80</v>
      </c>
      <c r="DXK190" s="360"/>
      <c r="DXL190" s="360"/>
      <c r="DXM190" s="360"/>
      <c r="DXN190" s="360"/>
      <c r="DXO190" s="360"/>
      <c r="DXP190" s="361"/>
      <c r="DXQ190" s="12"/>
      <c r="DXR190" s="360" t="s">
        <v>80</v>
      </c>
      <c r="DXS190" s="360"/>
      <c r="DXT190" s="360"/>
      <c r="DXU190" s="360"/>
      <c r="DXV190" s="360"/>
      <c r="DXW190" s="360"/>
      <c r="DXX190" s="361"/>
      <c r="DXY190" s="12"/>
      <c r="DXZ190" s="360" t="s">
        <v>80</v>
      </c>
      <c r="DYA190" s="360"/>
      <c r="DYB190" s="360"/>
      <c r="DYC190" s="360"/>
      <c r="DYD190" s="360"/>
      <c r="DYE190" s="360"/>
      <c r="DYF190" s="361"/>
      <c r="DYG190" s="12"/>
      <c r="DYH190" s="360" t="s">
        <v>80</v>
      </c>
      <c r="DYI190" s="360"/>
      <c r="DYJ190" s="360"/>
      <c r="DYK190" s="360"/>
      <c r="DYL190" s="360"/>
      <c r="DYM190" s="360"/>
      <c r="DYN190" s="361"/>
      <c r="DYO190" s="12"/>
      <c r="DYP190" s="360" t="s">
        <v>80</v>
      </c>
      <c r="DYQ190" s="360"/>
      <c r="DYR190" s="360"/>
      <c r="DYS190" s="360"/>
      <c r="DYT190" s="360"/>
      <c r="DYU190" s="360"/>
      <c r="DYV190" s="361"/>
      <c r="DYW190" s="12"/>
      <c r="DYX190" s="360" t="s">
        <v>80</v>
      </c>
      <c r="DYY190" s="360"/>
      <c r="DYZ190" s="360"/>
      <c r="DZA190" s="360"/>
      <c r="DZB190" s="360"/>
      <c r="DZC190" s="360"/>
      <c r="DZD190" s="361"/>
      <c r="DZE190" s="12"/>
      <c r="DZF190" s="360" t="s">
        <v>80</v>
      </c>
      <c r="DZG190" s="360"/>
      <c r="DZH190" s="360"/>
      <c r="DZI190" s="360"/>
      <c r="DZJ190" s="360"/>
      <c r="DZK190" s="360"/>
      <c r="DZL190" s="361"/>
      <c r="DZM190" s="12"/>
      <c r="DZN190" s="360" t="s">
        <v>80</v>
      </c>
      <c r="DZO190" s="360"/>
      <c r="DZP190" s="360"/>
      <c r="DZQ190" s="360"/>
      <c r="DZR190" s="360"/>
      <c r="DZS190" s="360"/>
      <c r="DZT190" s="361"/>
      <c r="DZU190" s="12"/>
      <c r="DZV190" s="360" t="s">
        <v>80</v>
      </c>
      <c r="DZW190" s="360"/>
      <c r="DZX190" s="360"/>
      <c r="DZY190" s="360"/>
      <c r="DZZ190" s="360"/>
      <c r="EAA190" s="360"/>
      <c r="EAB190" s="361"/>
      <c r="EAC190" s="12"/>
      <c r="EAD190" s="360" t="s">
        <v>80</v>
      </c>
      <c r="EAE190" s="360"/>
      <c r="EAF190" s="360"/>
      <c r="EAG190" s="360"/>
      <c r="EAH190" s="360"/>
      <c r="EAI190" s="360"/>
      <c r="EAJ190" s="361"/>
      <c r="EAK190" s="12"/>
      <c r="EAL190" s="360" t="s">
        <v>80</v>
      </c>
      <c r="EAM190" s="360"/>
      <c r="EAN190" s="360"/>
      <c r="EAO190" s="360"/>
      <c r="EAP190" s="360"/>
      <c r="EAQ190" s="360"/>
      <c r="EAR190" s="361"/>
      <c r="EAS190" s="12"/>
      <c r="EAT190" s="360" t="s">
        <v>80</v>
      </c>
      <c r="EAU190" s="360"/>
      <c r="EAV190" s="360"/>
      <c r="EAW190" s="360"/>
      <c r="EAX190" s="360"/>
      <c r="EAY190" s="360"/>
      <c r="EAZ190" s="361"/>
      <c r="EBA190" s="12"/>
      <c r="EBB190" s="360" t="s">
        <v>80</v>
      </c>
      <c r="EBC190" s="360"/>
      <c r="EBD190" s="360"/>
      <c r="EBE190" s="360"/>
      <c r="EBF190" s="360"/>
      <c r="EBG190" s="360"/>
      <c r="EBH190" s="361"/>
      <c r="EBI190" s="12"/>
      <c r="EBJ190" s="360" t="s">
        <v>80</v>
      </c>
      <c r="EBK190" s="360"/>
      <c r="EBL190" s="360"/>
      <c r="EBM190" s="360"/>
      <c r="EBN190" s="360"/>
      <c r="EBO190" s="360"/>
      <c r="EBP190" s="361"/>
      <c r="EBQ190" s="12"/>
      <c r="EBR190" s="360" t="s">
        <v>80</v>
      </c>
      <c r="EBS190" s="360"/>
      <c r="EBT190" s="360"/>
      <c r="EBU190" s="360"/>
      <c r="EBV190" s="360"/>
      <c r="EBW190" s="360"/>
      <c r="EBX190" s="361"/>
      <c r="EBY190" s="12"/>
      <c r="EBZ190" s="360" t="s">
        <v>80</v>
      </c>
      <c r="ECA190" s="360"/>
      <c r="ECB190" s="360"/>
      <c r="ECC190" s="360"/>
      <c r="ECD190" s="360"/>
      <c r="ECE190" s="360"/>
      <c r="ECF190" s="361"/>
      <c r="ECG190" s="12"/>
      <c r="ECH190" s="360" t="s">
        <v>80</v>
      </c>
      <c r="ECI190" s="360"/>
      <c r="ECJ190" s="360"/>
      <c r="ECK190" s="360"/>
      <c r="ECL190" s="360"/>
      <c r="ECM190" s="360"/>
      <c r="ECN190" s="361"/>
      <c r="ECO190" s="12"/>
      <c r="ECP190" s="360" t="s">
        <v>80</v>
      </c>
      <c r="ECQ190" s="360"/>
      <c r="ECR190" s="360"/>
      <c r="ECS190" s="360"/>
      <c r="ECT190" s="360"/>
      <c r="ECU190" s="360"/>
      <c r="ECV190" s="361"/>
      <c r="ECW190" s="12"/>
      <c r="ECX190" s="360" t="s">
        <v>80</v>
      </c>
      <c r="ECY190" s="360"/>
      <c r="ECZ190" s="360"/>
      <c r="EDA190" s="360"/>
      <c r="EDB190" s="360"/>
      <c r="EDC190" s="360"/>
      <c r="EDD190" s="361"/>
      <c r="EDE190" s="12"/>
      <c r="EDF190" s="360" t="s">
        <v>80</v>
      </c>
      <c r="EDG190" s="360"/>
      <c r="EDH190" s="360"/>
      <c r="EDI190" s="360"/>
      <c r="EDJ190" s="360"/>
      <c r="EDK190" s="360"/>
      <c r="EDL190" s="361"/>
      <c r="EDM190" s="12"/>
      <c r="EDN190" s="360" t="s">
        <v>80</v>
      </c>
      <c r="EDO190" s="360"/>
      <c r="EDP190" s="360"/>
      <c r="EDQ190" s="360"/>
      <c r="EDR190" s="360"/>
      <c r="EDS190" s="360"/>
      <c r="EDT190" s="361"/>
      <c r="EDU190" s="12"/>
      <c r="EDV190" s="360" t="s">
        <v>80</v>
      </c>
      <c r="EDW190" s="360"/>
      <c r="EDX190" s="360"/>
      <c r="EDY190" s="360"/>
      <c r="EDZ190" s="360"/>
      <c r="EEA190" s="360"/>
      <c r="EEB190" s="361"/>
      <c r="EEC190" s="12"/>
      <c r="EED190" s="360" t="s">
        <v>80</v>
      </c>
      <c r="EEE190" s="360"/>
      <c r="EEF190" s="360"/>
      <c r="EEG190" s="360"/>
      <c r="EEH190" s="360"/>
      <c r="EEI190" s="360"/>
      <c r="EEJ190" s="361"/>
      <c r="EEK190" s="12"/>
      <c r="EEL190" s="360" t="s">
        <v>80</v>
      </c>
      <c r="EEM190" s="360"/>
      <c r="EEN190" s="360"/>
      <c r="EEO190" s="360"/>
      <c r="EEP190" s="360"/>
      <c r="EEQ190" s="360"/>
      <c r="EER190" s="361"/>
      <c r="EES190" s="12"/>
      <c r="EET190" s="360" t="s">
        <v>80</v>
      </c>
      <c r="EEU190" s="360"/>
      <c r="EEV190" s="360"/>
      <c r="EEW190" s="360"/>
      <c r="EEX190" s="360"/>
      <c r="EEY190" s="360"/>
      <c r="EEZ190" s="361"/>
      <c r="EFA190" s="12"/>
      <c r="EFB190" s="360" t="s">
        <v>80</v>
      </c>
      <c r="EFC190" s="360"/>
      <c r="EFD190" s="360"/>
      <c r="EFE190" s="360"/>
      <c r="EFF190" s="360"/>
      <c r="EFG190" s="360"/>
      <c r="EFH190" s="361"/>
      <c r="EFI190" s="12"/>
      <c r="EFJ190" s="360" t="s">
        <v>80</v>
      </c>
      <c r="EFK190" s="360"/>
      <c r="EFL190" s="360"/>
      <c r="EFM190" s="360"/>
      <c r="EFN190" s="360"/>
      <c r="EFO190" s="360"/>
      <c r="EFP190" s="361"/>
      <c r="EFQ190" s="12"/>
      <c r="EFR190" s="360" t="s">
        <v>80</v>
      </c>
      <c r="EFS190" s="360"/>
      <c r="EFT190" s="360"/>
      <c r="EFU190" s="360"/>
      <c r="EFV190" s="360"/>
      <c r="EFW190" s="360"/>
      <c r="EFX190" s="361"/>
      <c r="EFY190" s="12"/>
      <c r="EFZ190" s="360" t="s">
        <v>80</v>
      </c>
      <c r="EGA190" s="360"/>
      <c r="EGB190" s="360"/>
      <c r="EGC190" s="360"/>
      <c r="EGD190" s="360"/>
      <c r="EGE190" s="360"/>
      <c r="EGF190" s="361"/>
      <c r="EGG190" s="12"/>
      <c r="EGH190" s="360" t="s">
        <v>80</v>
      </c>
      <c r="EGI190" s="360"/>
      <c r="EGJ190" s="360"/>
      <c r="EGK190" s="360"/>
      <c r="EGL190" s="360"/>
      <c r="EGM190" s="360"/>
      <c r="EGN190" s="361"/>
      <c r="EGO190" s="12"/>
      <c r="EGP190" s="360" t="s">
        <v>80</v>
      </c>
      <c r="EGQ190" s="360"/>
      <c r="EGR190" s="360"/>
      <c r="EGS190" s="360"/>
      <c r="EGT190" s="360"/>
      <c r="EGU190" s="360"/>
      <c r="EGV190" s="361"/>
      <c r="EGW190" s="12"/>
      <c r="EGX190" s="360" t="s">
        <v>80</v>
      </c>
      <c r="EGY190" s="360"/>
      <c r="EGZ190" s="360"/>
      <c r="EHA190" s="360"/>
      <c r="EHB190" s="360"/>
      <c r="EHC190" s="360"/>
      <c r="EHD190" s="361"/>
      <c r="EHE190" s="12"/>
      <c r="EHF190" s="360" t="s">
        <v>80</v>
      </c>
      <c r="EHG190" s="360"/>
      <c r="EHH190" s="360"/>
      <c r="EHI190" s="360"/>
      <c r="EHJ190" s="360"/>
      <c r="EHK190" s="360"/>
      <c r="EHL190" s="361"/>
      <c r="EHM190" s="12"/>
      <c r="EHN190" s="360" t="s">
        <v>80</v>
      </c>
      <c r="EHO190" s="360"/>
      <c r="EHP190" s="360"/>
      <c r="EHQ190" s="360"/>
      <c r="EHR190" s="360"/>
      <c r="EHS190" s="360"/>
      <c r="EHT190" s="361"/>
      <c r="EHU190" s="12"/>
      <c r="EHV190" s="360" t="s">
        <v>80</v>
      </c>
      <c r="EHW190" s="360"/>
      <c r="EHX190" s="360"/>
      <c r="EHY190" s="360"/>
      <c r="EHZ190" s="360"/>
      <c r="EIA190" s="360"/>
      <c r="EIB190" s="361"/>
      <c r="EIC190" s="12"/>
      <c r="EID190" s="360" t="s">
        <v>80</v>
      </c>
      <c r="EIE190" s="360"/>
      <c r="EIF190" s="360"/>
      <c r="EIG190" s="360"/>
      <c r="EIH190" s="360"/>
      <c r="EII190" s="360"/>
      <c r="EIJ190" s="361"/>
      <c r="EIK190" s="12"/>
      <c r="EIL190" s="360" t="s">
        <v>80</v>
      </c>
      <c r="EIM190" s="360"/>
      <c r="EIN190" s="360"/>
      <c r="EIO190" s="360"/>
      <c r="EIP190" s="360"/>
      <c r="EIQ190" s="360"/>
      <c r="EIR190" s="361"/>
      <c r="EIS190" s="12"/>
      <c r="EIT190" s="360" t="s">
        <v>80</v>
      </c>
      <c r="EIU190" s="360"/>
      <c r="EIV190" s="360"/>
      <c r="EIW190" s="360"/>
      <c r="EIX190" s="360"/>
      <c r="EIY190" s="360"/>
      <c r="EIZ190" s="361"/>
      <c r="EJA190" s="12"/>
      <c r="EJB190" s="360" t="s">
        <v>80</v>
      </c>
      <c r="EJC190" s="360"/>
      <c r="EJD190" s="360"/>
      <c r="EJE190" s="360"/>
      <c r="EJF190" s="360"/>
      <c r="EJG190" s="360"/>
      <c r="EJH190" s="361"/>
      <c r="EJI190" s="12"/>
      <c r="EJJ190" s="360" t="s">
        <v>80</v>
      </c>
      <c r="EJK190" s="360"/>
      <c r="EJL190" s="360"/>
      <c r="EJM190" s="360"/>
      <c r="EJN190" s="360"/>
      <c r="EJO190" s="360"/>
      <c r="EJP190" s="361"/>
      <c r="EJQ190" s="12"/>
      <c r="EJR190" s="360" t="s">
        <v>80</v>
      </c>
      <c r="EJS190" s="360"/>
      <c r="EJT190" s="360"/>
      <c r="EJU190" s="360"/>
      <c r="EJV190" s="360"/>
      <c r="EJW190" s="360"/>
      <c r="EJX190" s="361"/>
      <c r="EJY190" s="12"/>
      <c r="EJZ190" s="360" t="s">
        <v>80</v>
      </c>
      <c r="EKA190" s="360"/>
      <c r="EKB190" s="360"/>
      <c r="EKC190" s="360"/>
      <c r="EKD190" s="360"/>
      <c r="EKE190" s="360"/>
      <c r="EKF190" s="361"/>
      <c r="EKG190" s="12"/>
      <c r="EKH190" s="360" t="s">
        <v>80</v>
      </c>
      <c r="EKI190" s="360"/>
      <c r="EKJ190" s="360"/>
      <c r="EKK190" s="360"/>
      <c r="EKL190" s="360"/>
      <c r="EKM190" s="360"/>
      <c r="EKN190" s="361"/>
      <c r="EKO190" s="12"/>
      <c r="EKP190" s="360" t="s">
        <v>80</v>
      </c>
      <c r="EKQ190" s="360"/>
      <c r="EKR190" s="360"/>
      <c r="EKS190" s="360"/>
      <c r="EKT190" s="360"/>
      <c r="EKU190" s="360"/>
      <c r="EKV190" s="361"/>
      <c r="EKW190" s="12"/>
      <c r="EKX190" s="360" t="s">
        <v>80</v>
      </c>
      <c r="EKY190" s="360"/>
      <c r="EKZ190" s="360"/>
      <c r="ELA190" s="360"/>
      <c r="ELB190" s="360"/>
      <c r="ELC190" s="360"/>
      <c r="ELD190" s="361"/>
      <c r="ELE190" s="12"/>
      <c r="ELF190" s="360" t="s">
        <v>80</v>
      </c>
      <c r="ELG190" s="360"/>
      <c r="ELH190" s="360"/>
      <c r="ELI190" s="360"/>
      <c r="ELJ190" s="360"/>
      <c r="ELK190" s="360"/>
      <c r="ELL190" s="361"/>
      <c r="ELM190" s="12"/>
      <c r="ELN190" s="360" t="s">
        <v>80</v>
      </c>
      <c r="ELO190" s="360"/>
      <c r="ELP190" s="360"/>
      <c r="ELQ190" s="360"/>
      <c r="ELR190" s="360"/>
      <c r="ELS190" s="360"/>
      <c r="ELT190" s="361"/>
      <c r="ELU190" s="12"/>
      <c r="ELV190" s="360" t="s">
        <v>80</v>
      </c>
      <c r="ELW190" s="360"/>
      <c r="ELX190" s="360"/>
      <c r="ELY190" s="360"/>
      <c r="ELZ190" s="360"/>
      <c r="EMA190" s="360"/>
      <c r="EMB190" s="361"/>
      <c r="EMC190" s="12"/>
      <c r="EMD190" s="360" t="s">
        <v>80</v>
      </c>
      <c r="EME190" s="360"/>
      <c r="EMF190" s="360"/>
      <c r="EMG190" s="360"/>
      <c r="EMH190" s="360"/>
      <c r="EMI190" s="360"/>
      <c r="EMJ190" s="361"/>
      <c r="EMK190" s="12"/>
      <c r="EML190" s="360" t="s">
        <v>80</v>
      </c>
      <c r="EMM190" s="360"/>
      <c r="EMN190" s="360"/>
      <c r="EMO190" s="360"/>
      <c r="EMP190" s="360"/>
      <c r="EMQ190" s="360"/>
      <c r="EMR190" s="361"/>
      <c r="EMS190" s="12"/>
      <c r="EMT190" s="360" t="s">
        <v>80</v>
      </c>
      <c r="EMU190" s="360"/>
      <c r="EMV190" s="360"/>
      <c r="EMW190" s="360"/>
      <c r="EMX190" s="360"/>
      <c r="EMY190" s="360"/>
      <c r="EMZ190" s="361"/>
      <c r="ENA190" s="12"/>
      <c r="ENB190" s="360" t="s">
        <v>80</v>
      </c>
      <c r="ENC190" s="360"/>
      <c r="END190" s="360"/>
      <c r="ENE190" s="360"/>
      <c r="ENF190" s="360"/>
      <c r="ENG190" s="360"/>
      <c r="ENH190" s="361"/>
      <c r="ENI190" s="12"/>
      <c r="ENJ190" s="360" t="s">
        <v>80</v>
      </c>
      <c r="ENK190" s="360"/>
      <c r="ENL190" s="360"/>
      <c r="ENM190" s="360"/>
      <c r="ENN190" s="360"/>
      <c r="ENO190" s="360"/>
      <c r="ENP190" s="361"/>
      <c r="ENQ190" s="12"/>
      <c r="ENR190" s="360" t="s">
        <v>80</v>
      </c>
      <c r="ENS190" s="360"/>
      <c r="ENT190" s="360"/>
      <c r="ENU190" s="360"/>
      <c r="ENV190" s="360"/>
      <c r="ENW190" s="360"/>
      <c r="ENX190" s="361"/>
      <c r="ENY190" s="12"/>
      <c r="ENZ190" s="360" t="s">
        <v>80</v>
      </c>
      <c r="EOA190" s="360"/>
      <c r="EOB190" s="360"/>
      <c r="EOC190" s="360"/>
      <c r="EOD190" s="360"/>
      <c r="EOE190" s="360"/>
      <c r="EOF190" s="361"/>
      <c r="EOG190" s="12"/>
      <c r="EOH190" s="360" t="s">
        <v>80</v>
      </c>
      <c r="EOI190" s="360"/>
      <c r="EOJ190" s="360"/>
      <c r="EOK190" s="360"/>
      <c r="EOL190" s="360"/>
      <c r="EOM190" s="360"/>
      <c r="EON190" s="361"/>
      <c r="EOO190" s="12"/>
      <c r="EOP190" s="360" t="s">
        <v>80</v>
      </c>
      <c r="EOQ190" s="360"/>
      <c r="EOR190" s="360"/>
      <c r="EOS190" s="360"/>
      <c r="EOT190" s="360"/>
      <c r="EOU190" s="360"/>
      <c r="EOV190" s="361"/>
      <c r="EOW190" s="12"/>
      <c r="EOX190" s="360" t="s">
        <v>80</v>
      </c>
      <c r="EOY190" s="360"/>
      <c r="EOZ190" s="360"/>
      <c r="EPA190" s="360"/>
      <c r="EPB190" s="360"/>
      <c r="EPC190" s="360"/>
      <c r="EPD190" s="361"/>
      <c r="EPE190" s="12"/>
      <c r="EPF190" s="360" t="s">
        <v>80</v>
      </c>
      <c r="EPG190" s="360"/>
      <c r="EPH190" s="360"/>
      <c r="EPI190" s="360"/>
      <c r="EPJ190" s="360"/>
      <c r="EPK190" s="360"/>
      <c r="EPL190" s="361"/>
      <c r="EPM190" s="12"/>
      <c r="EPN190" s="360" t="s">
        <v>80</v>
      </c>
      <c r="EPO190" s="360"/>
      <c r="EPP190" s="360"/>
      <c r="EPQ190" s="360"/>
      <c r="EPR190" s="360"/>
      <c r="EPS190" s="360"/>
      <c r="EPT190" s="361"/>
      <c r="EPU190" s="12"/>
      <c r="EPV190" s="360" t="s">
        <v>80</v>
      </c>
      <c r="EPW190" s="360"/>
      <c r="EPX190" s="360"/>
      <c r="EPY190" s="360"/>
      <c r="EPZ190" s="360"/>
      <c r="EQA190" s="360"/>
      <c r="EQB190" s="361"/>
      <c r="EQC190" s="12"/>
      <c r="EQD190" s="360" t="s">
        <v>80</v>
      </c>
      <c r="EQE190" s="360"/>
      <c r="EQF190" s="360"/>
      <c r="EQG190" s="360"/>
      <c r="EQH190" s="360"/>
      <c r="EQI190" s="360"/>
      <c r="EQJ190" s="361"/>
      <c r="EQK190" s="12"/>
      <c r="EQL190" s="360" t="s">
        <v>80</v>
      </c>
      <c r="EQM190" s="360"/>
      <c r="EQN190" s="360"/>
      <c r="EQO190" s="360"/>
      <c r="EQP190" s="360"/>
      <c r="EQQ190" s="360"/>
      <c r="EQR190" s="361"/>
      <c r="EQS190" s="12"/>
      <c r="EQT190" s="360" t="s">
        <v>80</v>
      </c>
      <c r="EQU190" s="360"/>
      <c r="EQV190" s="360"/>
      <c r="EQW190" s="360"/>
      <c r="EQX190" s="360"/>
      <c r="EQY190" s="360"/>
      <c r="EQZ190" s="361"/>
      <c r="ERA190" s="12"/>
      <c r="ERB190" s="360" t="s">
        <v>80</v>
      </c>
      <c r="ERC190" s="360"/>
      <c r="ERD190" s="360"/>
      <c r="ERE190" s="360"/>
      <c r="ERF190" s="360"/>
      <c r="ERG190" s="360"/>
      <c r="ERH190" s="361"/>
      <c r="ERI190" s="12"/>
      <c r="ERJ190" s="360" t="s">
        <v>80</v>
      </c>
      <c r="ERK190" s="360"/>
      <c r="ERL190" s="360"/>
      <c r="ERM190" s="360"/>
      <c r="ERN190" s="360"/>
      <c r="ERO190" s="360"/>
      <c r="ERP190" s="361"/>
      <c r="ERQ190" s="12"/>
      <c r="ERR190" s="360" t="s">
        <v>80</v>
      </c>
      <c r="ERS190" s="360"/>
      <c r="ERT190" s="360"/>
      <c r="ERU190" s="360"/>
      <c r="ERV190" s="360"/>
      <c r="ERW190" s="360"/>
      <c r="ERX190" s="361"/>
      <c r="ERY190" s="12"/>
      <c r="ERZ190" s="360" t="s">
        <v>80</v>
      </c>
      <c r="ESA190" s="360"/>
      <c r="ESB190" s="360"/>
      <c r="ESC190" s="360"/>
      <c r="ESD190" s="360"/>
      <c r="ESE190" s="360"/>
      <c r="ESF190" s="361"/>
      <c r="ESG190" s="12"/>
      <c r="ESH190" s="360" t="s">
        <v>80</v>
      </c>
      <c r="ESI190" s="360"/>
      <c r="ESJ190" s="360"/>
      <c r="ESK190" s="360"/>
      <c r="ESL190" s="360"/>
      <c r="ESM190" s="360"/>
      <c r="ESN190" s="361"/>
      <c r="ESO190" s="12"/>
      <c r="ESP190" s="360" t="s">
        <v>80</v>
      </c>
      <c r="ESQ190" s="360"/>
      <c r="ESR190" s="360"/>
      <c r="ESS190" s="360"/>
      <c r="EST190" s="360"/>
      <c r="ESU190" s="360"/>
      <c r="ESV190" s="361"/>
      <c r="ESW190" s="12"/>
      <c r="ESX190" s="360" t="s">
        <v>80</v>
      </c>
      <c r="ESY190" s="360"/>
      <c r="ESZ190" s="360"/>
      <c r="ETA190" s="360"/>
      <c r="ETB190" s="360"/>
      <c r="ETC190" s="360"/>
      <c r="ETD190" s="361"/>
      <c r="ETE190" s="12"/>
      <c r="ETF190" s="360" t="s">
        <v>80</v>
      </c>
      <c r="ETG190" s="360"/>
      <c r="ETH190" s="360"/>
      <c r="ETI190" s="360"/>
      <c r="ETJ190" s="360"/>
      <c r="ETK190" s="360"/>
      <c r="ETL190" s="361"/>
      <c r="ETM190" s="12"/>
      <c r="ETN190" s="360" t="s">
        <v>80</v>
      </c>
      <c r="ETO190" s="360"/>
      <c r="ETP190" s="360"/>
      <c r="ETQ190" s="360"/>
      <c r="ETR190" s="360"/>
      <c r="ETS190" s="360"/>
      <c r="ETT190" s="361"/>
      <c r="ETU190" s="12"/>
      <c r="ETV190" s="360" t="s">
        <v>80</v>
      </c>
      <c r="ETW190" s="360"/>
      <c r="ETX190" s="360"/>
      <c r="ETY190" s="360"/>
      <c r="ETZ190" s="360"/>
      <c r="EUA190" s="360"/>
      <c r="EUB190" s="361"/>
      <c r="EUC190" s="12"/>
      <c r="EUD190" s="360" t="s">
        <v>80</v>
      </c>
      <c r="EUE190" s="360"/>
      <c r="EUF190" s="360"/>
      <c r="EUG190" s="360"/>
      <c r="EUH190" s="360"/>
      <c r="EUI190" s="360"/>
      <c r="EUJ190" s="361"/>
      <c r="EUK190" s="12"/>
      <c r="EUL190" s="360" t="s">
        <v>80</v>
      </c>
      <c r="EUM190" s="360"/>
      <c r="EUN190" s="360"/>
      <c r="EUO190" s="360"/>
      <c r="EUP190" s="360"/>
      <c r="EUQ190" s="360"/>
      <c r="EUR190" s="361"/>
      <c r="EUS190" s="12"/>
      <c r="EUT190" s="360" t="s">
        <v>80</v>
      </c>
      <c r="EUU190" s="360"/>
      <c r="EUV190" s="360"/>
      <c r="EUW190" s="360"/>
      <c r="EUX190" s="360"/>
      <c r="EUY190" s="360"/>
      <c r="EUZ190" s="361"/>
      <c r="EVA190" s="12"/>
      <c r="EVB190" s="360" t="s">
        <v>80</v>
      </c>
      <c r="EVC190" s="360"/>
      <c r="EVD190" s="360"/>
      <c r="EVE190" s="360"/>
      <c r="EVF190" s="360"/>
      <c r="EVG190" s="360"/>
      <c r="EVH190" s="361"/>
      <c r="EVI190" s="12"/>
      <c r="EVJ190" s="360" t="s">
        <v>80</v>
      </c>
      <c r="EVK190" s="360"/>
      <c r="EVL190" s="360"/>
      <c r="EVM190" s="360"/>
      <c r="EVN190" s="360"/>
      <c r="EVO190" s="360"/>
      <c r="EVP190" s="361"/>
      <c r="EVQ190" s="12"/>
      <c r="EVR190" s="360" t="s">
        <v>80</v>
      </c>
      <c r="EVS190" s="360"/>
      <c r="EVT190" s="360"/>
      <c r="EVU190" s="360"/>
      <c r="EVV190" s="360"/>
      <c r="EVW190" s="360"/>
      <c r="EVX190" s="361"/>
      <c r="EVY190" s="12"/>
      <c r="EVZ190" s="360" t="s">
        <v>80</v>
      </c>
      <c r="EWA190" s="360"/>
      <c r="EWB190" s="360"/>
      <c r="EWC190" s="360"/>
      <c r="EWD190" s="360"/>
      <c r="EWE190" s="360"/>
      <c r="EWF190" s="361"/>
      <c r="EWG190" s="12"/>
      <c r="EWH190" s="360" t="s">
        <v>80</v>
      </c>
      <c r="EWI190" s="360"/>
      <c r="EWJ190" s="360"/>
      <c r="EWK190" s="360"/>
      <c r="EWL190" s="360"/>
      <c r="EWM190" s="360"/>
      <c r="EWN190" s="361"/>
      <c r="EWO190" s="12"/>
      <c r="EWP190" s="360" t="s">
        <v>80</v>
      </c>
      <c r="EWQ190" s="360"/>
      <c r="EWR190" s="360"/>
      <c r="EWS190" s="360"/>
      <c r="EWT190" s="360"/>
      <c r="EWU190" s="360"/>
      <c r="EWV190" s="361"/>
      <c r="EWW190" s="12"/>
      <c r="EWX190" s="360" t="s">
        <v>80</v>
      </c>
      <c r="EWY190" s="360"/>
      <c r="EWZ190" s="360"/>
      <c r="EXA190" s="360"/>
      <c r="EXB190" s="360"/>
      <c r="EXC190" s="360"/>
      <c r="EXD190" s="361"/>
      <c r="EXE190" s="12"/>
      <c r="EXF190" s="360" t="s">
        <v>80</v>
      </c>
      <c r="EXG190" s="360"/>
      <c r="EXH190" s="360"/>
      <c r="EXI190" s="360"/>
      <c r="EXJ190" s="360"/>
      <c r="EXK190" s="360"/>
      <c r="EXL190" s="361"/>
      <c r="EXM190" s="12"/>
      <c r="EXN190" s="360" t="s">
        <v>80</v>
      </c>
      <c r="EXO190" s="360"/>
      <c r="EXP190" s="360"/>
      <c r="EXQ190" s="360"/>
      <c r="EXR190" s="360"/>
      <c r="EXS190" s="360"/>
      <c r="EXT190" s="361"/>
      <c r="EXU190" s="12"/>
      <c r="EXV190" s="360" t="s">
        <v>80</v>
      </c>
      <c r="EXW190" s="360"/>
      <c r="EXX190" s="360"/>
      <c r="EXY190" s="360"/>
      <c r="EXZ190" s="360"/>
      <c r="EYA190" s="360"/>
      <c r="EYB190" s="361"/>
      <c r="EYC190" s="12"/>
      <c r="EYD190" s="360" t="s">
        <v>80</v>
      </c>
      <c r="EYE190" s="360"/>
      <c r="EYF190" s="360"/>
      <c r="EYG190" s="360"/>
      <c r="EYH190" s="360"/>
      <c r="EYI190" s="360"/>
      <c r="EYJ190" s="361"/>
      <c r="EYK190" s="12"/>
      <c r="EYL190" s="360" t="s">
        <v>80</v>
      </c>
      <c r="EYM190" s="360"/>
      <c r="EYN190" s="360"/>
      <c r="EYO190" s="360"/>
      <c r="EYP190" s="360"/>
      <c r="EYQ190" s="360"/>
      <c r="EYR190" s="361"/>
      <c r="EYS190" s="12"/>
      <c r="EYT190" s="360" t="s">
        <v>80</v>
      </c>
      <c r="EYU190" s="360"/>
      <c r="EYV190" s="360"/>
      <c r="EYW190" s="360"/>
      <c r="EYX190" s="360"/>
      <c r="EYY190" s="360"/>
      <c r="EYZ190" s="361"/>
      <c r="EZA190" s="12"/>
      <c r="EZB190" s="360" t="s">
        <v>80</v>
      </c>
      <c r="EZC190" s="360"/>
      <c r="EZD190" s="360"/>
      <c r="EZE190" s="360"/>
      <c r="EZF190" s="360"/>
      <c r="EZG190" s="360"/>
      <c r="EZH190" s="361"/>
      <c r="EZI190" s="12"/>
      <c r="EZJ190" s="360" t="s">
        <v>80</v>
      </c>
      <c r="EZK190" s="360"/>
      <c r="EZL190" s="360"/>
      <c r="EZM190" s="360"/>
      <c r="EZN190" s="360"/>
      <c r="EZO190" s="360"/>
      <c r="EZP190" s="361"/>
      <c r="EZQ190" s="12"/>
      <c r="EZR190" s="360" t="s">
        <v>80</v>
      </c>
      <c r="EZS190" s="360"/>
      <c r="EZT190" s="360"/>
      <c r="EZU190" s="360"/>
      <c r="EZV190" s="360"/>
      <c r="EZW190" s="360"/>
      <c r="EZX190" s="361"/>
      <c r="EZY190" s="12"/>
      <c r="EZZ190" s="360" t="s">
        <v>80</v>
      </c>
      <c r="FAA190" s="360"/>
      <c r="FAB190" s="360"/>
      <c r="FAC190" s="360"/>
      <c r="FAD190" s="360"/>
      <c r="FAE190" s="360"/>
      <c r="FAF190" s="361"/>
      <c r="FAG190" s="12"/>
      <c r="FAH190" s="360" t="s">
        <v>80</v>
      </c>
      <c r="FAI190" s="360"/>
      <c r="FAJ190" s="360"/>
      <c r="FAK190" s="360"/>
      <c r="FAL190" s="360"/>
      <c r="FAM190" s="360"/>
      <c r="FAN190" s="361"/>
      <c r="FAO190" s="12"/>
      <c r="FAP190" s="360" t="s">
        <v>80</v>
      </c>
      <c r="FAQ190" s="360"/>
      <c r="FAR190" s="360"/>
      <c r="FAS190" s="360"/>
      <c r="FAT190" s="360"/>
      <c r="FAU190" s="360"/>
      <c r="FAV190" s="361"/>
      <c r="FAW190" s="12"/>
      <c r="FAX190" s="360" t="s">
        <v>80</v>
      </c>
      <c r="FAY190" s="360"/>
      <c r="FAZ190" s="360"/>
      <c r="FBA190" s="360"/>
      <c r="FBB190" s="360"/>
      <c r="FBC190" s="360"/>
      <c r="FBD190" s="361"/>
      <c r="FBE190" s="12"/>
      <c r="FBF190" s="360" t="s">
        <v>80</v>
      </c>
      <c r="FBG190" s="360"/>
      <c r="FBH190" s="360"/>
      <c r="FBI190" s="360"/>
      <c r="FBJ190" s="360"/>
      <c r="FBK190" s="360"/>
      <c r="FBL190" s="361"/>
      <c r="FBM190" s="12"/>
      <c r="FBN190" s="360" t="s">
        <v>80</v>
      </c>
      <c r="FBO190" s="360"/>
      <c r="FBP190" s="360"/>
      <c r="FBQ190" s="360"/>
      <c r="FBR190" s="360"/>
      <c r="FBS190" s="360"/>
      <c r="FBT190" s="361"/>
      <c r="FBU190" s="12"/>
      <c r="FBV190" s="360" t="s">
        <v>80</v>
      </c>
      <c r="FBW190" s="360"/>
      <c r="FBX190" s="360"/>
      <c r="FBY190" s="360"/>
      <c r="FBZ190" s="360"/>
      <c r="FCA190" s="360"/>
      <c r="FCB190" s="361"/>
      <c r="FCC190" s="12"/>
      <c r="FCD190" s="360" t="s">
        <v>80</v>
      </c>
      <c r="FCE190" s="360"/>
      <c r="FCF190" s="360"/>
      <c r="FCG190" s="360"/>
      <c r="FCH190" s="360"/>
      <c r="FCI190" s="360"/>
      <c r="FCJ190" s="361"/>
      <c r="FCK190" s="12"/>
      <c r="FCL190" s="360" t="s">
        <v>80</v>
      </c>
      <c r="FCM190" s="360"/>
      <c r="FCN190" s="360"/>
      <c r="FCO190" s="360"/>
      <c r="FCP190" s="360"/>
      <c r="FCQ190" s="360"/>
      <c r="FCR190" s="361"/>
      <c r="FCS190" s="12"/>
      <c r="FCT190" s="360" t="s">
        <v>80</v>
      </c>
      <c r="FCU190" s="360"/>
      <c r="FCV190" s="360"/>
      <c r="FCW190" s="360"/>
      <c r="FCX190" s="360"/>
      <c r="FCY190" s="360"/>
      <c r="FCZ190" s="361"/>
      <c r="FDA190" s="12"/>
      <c r="FDB190" s="360" t="s">
        <v>80</v>
      </c>
      <c r="FDC190" s="360"/>
      <c r="FDD190" s="360"/>
      <c r="FDE190" s="360"/>
      <c r="FDF190" s="360"/>
      <c r="FDG190" s="360"/>
      <c r="FDH190" s="361"/>
      <c r="FDI190" s="12"/>
      <c r="FDJ190" s="360" t="s">
        <v>80</v>
      </c>
      <c r="FDK190" s="360"/>
      <c r="FDL190" s="360"/>
      <c r="FDM190" s="360"/>
      <c r="FDN190" s="360"/>
      <c r="FDO190" s="360"/>
      <c r="FDP190" s="361"/>
      <c r="FDQ190" s="12"/>
      <c r="FDR190" s="360" t="s">
        <v>80</v>
      </c>
      <c r="FDS190" s="360"/>
      <c r="FDT190" s="360"/>
      <c r="FDU190" s="360"/>
      <c r="FDV190" s="360"/>
      <c r="FDW190" s="360"/>
      <c r="FDX190" s="361"/>
      <c r="FDY190" s="12"/>
      <c r="FDZ190" s="360" t="s">
        <v>80</v>
      </c>
      <c r="FEA190" s="360"/>
      <c r="FEB190" s="360"/>
      <c r="FEC190" s="360"/>
      <c r="FED190" s="360"/>
      <c r="FEE190" s="360"/>
      <c r="FEF190" s="361"/>
      <c r="FEG190" s="12"/>
      <c r="FEH190" s="360" t="s">
        <v>80</v>
      </c>
      <c r="FEI190" s="360"/>
      <c r="FEJ190" s="360"/>
      <c r="FEK190" s="360"/>
      <c r="FEL190" s="360"/>
      <c r="FEM190" s="360"/>
      <c r="FEN190" s="361"/>
      <c r="FEO190" s="12"/>
      <c r="FEP190" s="360" t="s">
        <v>80</v>
      </c>
      <c r="FEQ190" s="360"/>
      <c r="FER190" s="360"/>
      <c r="FES190" s="360"/>
      <c r="FET190" s="360"/>
      <c r="FEU190" s="360"/>
      <c r="FEV190" s="361"/>
      <c r="FEW190" s="12"/>
      <c r="FEX190" s="360" t="s">
        <v>80</v>
      </c>
      <c r="FEY190" s="360"/>
      <c r="FEZ190" s="360"/>
      <c r="FFA190" s="360"/>
      <c r="FFB190" s="360"/>
      <c r="FFC190" s="360"/>
      <c r="FFD190" s="361"/>
      <c r="FFE190" s="12"/>
      <c r="FFF190" s="360" t="s">
        <v>80</v>
      </c>
      <c r="FFG190" s="360"/>
      <c r="FFH190" s="360"/>
      <c r="FFI190" s="360"/>
      <c r="FFJ190" s="360"/>
      <c r="FFK190" s="360"/>
      <c r="FFL190" s="361"/>
      <c r="FFM190" s="12"/>
      <c r="FFN190" s="360" t="s">
        <v>80</v>
      </c>
      <c r="FFO190" s="360"/>
      <c r="FFP190" s="360"/>
      <c r="FFQ190" s="360"/>
      <c r="FFR190" s="360"/>
      <c r="FFS190" s="360"/>
      <c r="FFT190" s="361"/>
      <c r="FFU190" s="12"/>
      <c r="FFV190" s="360" t="s">
        <v>80</v>
      </c>
      <c r="FFW190" s="360"/>
      <c r="FFX190" s="360"/>
      <c r="FFY190" s="360"/>
      <c r="FFZ190" s="360"/>
      <c r="FGA190" s="360"/>
      <c r="FGB190" s="361"/>
      <c r="FGC190" s="12"/>
      <c r="FGD190" s="360" t="s">
        <v>80</v>
      </c>
      <c r="FGE190" s="360"/>
      <c r="FGF190" s="360"/>
      <c r="FGG190" s="360"/>
      <c r="FGH190" s="360"/>
      <c r="FGI190" s="360"/>
      <c r="FGJ190" s="361"/>
      <c r="FGK190" s="12"/>
      <c r="FGL190" s="360" t="s">
        <v>80</v>
      </c>
      <c r="FGM190" s="360"/>
      <c r="FGN190" s="360"/>
      <c r="FGO190" s="360"/>
      <c r="FGP190" s="360"/>
      <c r="FGQ190" s="360"/>
      <c r="FGR190" s="361"/>
      <c r="FGS190" s="12"/>
      <c r="FGT190" s="360" t="s">
        <v>80</v>
      </c>
      <c r="FGU190" s="360"/>
      <c r="FGV190" s="360"/>
      <c r="FGW190" s="360"/>
      <c r="FGX190" s="360"/>
      <c r="FGY190" s="360"/>
      <c r="FGZ190" s="361"/>
      <c r="FHA190" s="12"/>
      <c r="FHB190" s="360" t="s">
        <v>80</v>
      </c>
      <c r="FHC190" s="360"/>
      <c r="FHD190" s="360"/>
      <c r="FHE190" s="360"/>
      <c r="FHF190" s="360"/>
      <c r="FHG190" s="360"/>
      <c r="FHH190" s="361"/>
      <c r="FHI190" s="12"/>
      <c r="FHJ190" s="360" t="s">
        <v>80</v>
      </c>
      <c r="FHK190" s="360"/>
      <c r="FHL190" s="360"/>
      <c r="FHM190" s="360"/>
      <c r="FHN190" s="360"/>
      <c r="FHO190" s="360"/>
      <c r="FHP190" s="361"/>
      <c r="FHQ190" s="12"/>
      <c r="FHR190" s="360" t="s">
        <v>80</v>
      </c>
      <c r="FHS190" s="360"/>
      <c r="FHT190" s="360"/>
      <c r="FHU190" s="360"/>
      <c r="FHV190" s="360"/>
      <c r="FHW190" s="360"/>
      <c r="FHX190" s="361"/>
      <c r="FHY190" s="12"/>
      <c r="FHZ190" s="360" t="s">
        <v>80</v>
      </c>
      <c r="FIA190" s="360"/>
      <c r="FIB190" s="360"/>
      <c r="FIC190" s="360"/>
      <c r="FID190" s="360"/>
      <c r="FIE190" s="360"/>
      <c r="FIF190" s="361"/>
      <c r="FIG190" s="12"/>
      <c r="FIH190" s="360" t="s">
        <v>80</v>
      </c>
      <c r="FII190" s="360"/>
      <c r="FIJ190" s="360"/>
      <c r="FIK190" s="360"/>
      <c r="FIL190" s="360"/>
      <c r="FIM190" s="360"/>
      <c r="FIN190" s="361"/>
      <c r="FIO190" s="12"/>
      <c r="FIP190" s="360" t="s">
        <v>80</v>
      </c>
      <c r="FIQ190" s="360"/>
      <c r="FIR190" s="360"/>
      <c r="FIS190" s="360"/>
      <c r="FIT190" s="360"/>
      <c r="FIU190" s="360"/>
      <c r="FIV190" s="361"/>
      <c r="FIW190" s="12"/>
      <c r="FIX190" s="360" t="s">
        <v>80</v>
      </c>
      <c r="FIY190" s="360"/>
      <c r="FIZ190" s="360"/>
      <c r="FJA190" s="360"/>
      <c r="FJB190" s="360"/>
      <c r="FJC190" s="360"/>
      <c r="FJD190" s="361"/>
      <c r="FJE190" s="12"/>
      <c r="FJF190" s="360" t="s">
        <v>80</v>
      </c>
      <c r="FJG190" s="360"/>
      <c r="FJH190" s="360"/>
      <c r="FJI190" s="360"/>
      <c r="FJJ190" s="360"/>
      <c r="FJK190" s="360"/>
      <c r="FJL190" s="361"/>
      <c r="FJM190" s="12"/>
      <c r="FJN190" s="360" t="s">
        <v>80</v>
      </c>
      <c r="FJO190" s="360"/>
      <c r="FJP190" s="360"/>
      <c r="FJQ190" s="360"/>
      <c r="FJR190" s="360"/>
      <c r="FJS190" s="360"/>
      <c r="FJT190" s="361"/>
      <c r="FJU190" s="12"/>
      <c r="FJV190" s="360" t="s">
        <v>80</v>
      </c>
      <c r="FJW190" s="360"/>
      <c r="FJX190" s="360"/>
      <c r="FJY190" s="360"/>
      <c r="FJZ190" s="360"/>
      <c r="FKA190" s="360"/>
      <c r="FKB190" s="361"/>
      <c r="FKC190" s="12"/>
      <c r="FKD190" s="360" t="s">
        <v>80</v>
      </c>
      <c r="FKE190" s="360"/>
      <c r="FKF190" s="360"/>
      <c r="FKG190" s="360"/>
      <c r="FKH190" s="360"/>
      <c r="FKI190" s="360"/>
      <c r="FKJ190" s="361"/>
      <c r="FKK190" s="12"/>
      <c r="FKL190" s="360" t="s">
        <v>80</v>
      </c>
      <c r="FKM190" s="360"/>
      <c r="FKN190" s="360"/>
      <c r="FKO190" s="360"/>
      <c r="FKP190" s="360"/>
      <c r="FKQ190" s="360"/>
      <c r="FKR190" s="361"/>
      <c r="FKS190" s="12"/>
      <c r="FKT190" s="360" t="s">
        <v>80</v>
      </c>
      <c r="FKU190" s="360"/>
      <c r="FKV190" s="360"/>
      <c r="FKW190" s="360"/>
      <c r="FKX190" s="360"/>
      <c r="FKY190" s="360"/>
      <c r="FKZ190" s="361"/>
      <c r="FLA190" s="12"/>
      <c r="FLB190" s="360" t="s">
        <v>80</v>
      </c>
      <c r="FLC190" s="360"/>
      <c r="FLD190" s="360"/>
      <c r="FLE190" s="360"/>
      <c r="FLF190" s="360"/>
      <c r="FLG190" s="360"/>
      <c r="FLH190" s="361"/>
      <c r="FLI190" s="12"/>
      <c r="FLJ190" s="360" t="s">
        <v>80</v>
      </c>
      <c r="FLK190" s="360"/>
      <c r="FLL190" s="360"/>
      <c r="FLM190" s="360"/>
      <c r="FLN190" s="360"/>
      <c r="FLO190" s="360"/>
      <c r="FLP190" s="361"/>
      <c r="FLQ190" s="12"/>
      <c r="FLR190" s="360" t="s">
        <v>80</v>
      </c>
      <c r="FLS190" s="360"/>
      <c r="FLT190" s="360"/>
      <c r="FLU190" s="360"/>
      <c r="FLV190" s="360"/>
      <c r="FLW190" s="360"/>
      <c r="FLX190" s="361"/>
      <c r="FLY190" s="12"/>
      <c r="FLZ190" s="360" t="s">
        <v>80</v>
      </c>
      <c r="FMA190" s="360"/>
      <c r="FMB190" s="360"/>
      <c r="FMC190" s="360"/>
      <c r="FMD190" s="360"/>
      <c r="FME190" s="360"/>
      <c r="FMF190" s="361"/>
      <c r="FMG190" s="12"/>
      <c r="FMH190" s="360" t="s">
        <v>80</v>
      </c>
      <c r="FMI190" s="360"/>
      <c r="FMJ190" s="360"/>
      <c r="FMK190" s="360"/>
      <c r="FML190" s="360"/>
      <c r="FMM190" s="360"/>
      <c r="FMN190" s="361"/>
      <c r="FMO190" s="12"/>
      <c r="FMP190" s="360" t="s">
        <v>80</v>
      </c>
      <c r="FMQ190" s="360"/>
      <c r="FMR190" s="360"/>
      <c r="FMS190" s="360"/>
      <c r="FMT190" s="360"/>
      <c r="FMU190" s="360"/>
      <c r="FMV190" s="361"/>
      <c r="FMW190" s="12"/>
      <c r="FMX190" s="360" t="s">
        <v>80</v>
      </c>
      <c r="FMY190" s="360"/>
      <c r="FMZ190" s="360"/>
      <c r="FNA190" s="360"/>
      <c r="FNB190" s="360"/>
      <c r="FNC190" s="360"/>
      <c r="FND190" s="361"/>
      <c r="FNE190" s="12"/>
      <c r="FNF190" s="360" t="s">
        <v>80</v>
      </c>
      <c r="FNG190" s="360"/>
      <c r="FNH190" s="360"/>
      <c r="FNI190" s="360"/>
      <c r="FNJ190" s="360"/>
      <c r="FNK190" s="360"/>
      <c r="FNL190" s="361"/>
      <c r="FNM190" s="12"/>
      <c r="FNN190" s="360" t="s">
        <v>80</v>
      </c>
      <c r="FNO190" s="360"/>
      <c r="FNP190" s="360"/>
      <c r="FNQ190" s="360"/>
      <c r="FNR190" s="360"/>
      <c r="FNS190" s="360"/>
      <c r="FNT190" s="361"/>
      <c r="FNU190" s="12"/>
      <c r="FNV190" s="360" t="s">
        <v>80</v>
      </c>
      <c r="FNW190" s="360"/>
      <c r="FNX190" s="360"/>
      <c r="FNY190" s="360"/>
      <c r="FNZ190" s="360"/>
      <c r="FOA190" s="360"/>
      <c r="FOB190" s="361"/>
      <c r="FOC190" s="12"/>
      <c r="FOD190" s="360" t="s">
        <v>80</v>
      </c>
      <c r="FOE190" s="360"/>
      <c r="FOF190" s="360"/>
      <c r="FOG190" s="360"/>
      <c r="FOH190" s="360"/>
      <c r="FOI190" s="360"/>
      <c r="FOJ190" s="361"/>
      <c r="FOK190" s="12"/>
      <c r="FOL190" s="360" t="s">
        <v>80</v>
      </c>
      <c r="FOM190" s="360"/>
      <c r="FON190" s="360"/>
      <c r="FOO190" s="360"/>
      <c r="FOP190" s="360"/>
      <c r="FOQ190" s="360"/>
      <c r="FOR190" s="361"/>
      <c r="FOS190" s="12"/>
      <c r="FOT190" s="360" t="s">
        <v>80</v>
      </c>
      <c r="FOU190" s="360"/>
      <c r="FOV190" s="360"/>
      <c r="FOW190" s="360"/>
      <c r="FOX190" s="360"/>
      <c r="FOY190" s="360"/>
      <c r="FOZ190" s="361"/>
      <c r="FPA190" s="12"/>
      <c r="FPB190" s="360" t="s">
        <v>80</v>
      </c>
      <c r="FPC190" s="360"/>
      <c r="FPD190" s="360"/>
      <c r="FPE190" s="360"/>
      <c r="FPF190" s="360"/>
      <c r="FPG190" s="360"/>
      <c r="FPH190" s="361"/>
      <c r="FPI190" s="12"/>
      <c r="FPJ190" s="360" t="s">
        <v>80</v>
      </c>
      <c r="FPK190" s="360"/>
      <c r="FPL190" s="360"/>
      <c r="FPM190" s="360"/>
      <c r="FPN190" s="360"/>
      <c r="FPO190" s="360"/>
      <c r="FPP190" s="361"/>
      <c r="FPQ190" s="12"/>
      <c r="FPR190" s="360" t="s">
        <v>80</v>
      </c>
      <c r="FPS190" s="360"/>
      <c r="FPT190" s="360"/>
      <c r="FPU190" s="360"/>
      <c r="FPV190" s="360"/>
      <c r="FPW190" s="360"/>
      <c r="FPX190" s="361"/>
      <c r="FPY190" s="12"/>
      <c r="FPZ190" s="360" t="s">
        <v>80</v>
      </c>
      <c r="FQA190" s="360"/>
      <c r="FQB190" s="360"/>
      <c r="FQC190" s="360"/>
      <c r="FQD190" s="360"/>
      <c r="FQE190" s="360"/>
      <c r="FQF190" s="361"/>
      <c r="FQG190" s="12"/>
      <c r="FQH190" s="360" t="s">
        <v>80</v>
      </c>
      <c r="FQI190" s="360"/>
      <c r="FQJ190" s="360"/>
      <c r="FQK190" s="360"/>
      <c r="FQL190" s="360"/>
      <c r="FQM190" s="360"/>
      <c r="FQN190" s="361"/>
      <c r="FQO190" s="12"/>
      <c r="FQP190" s="360" t="s">
        <v>80</v>
      </c>
      <c r="FQQ190" s="360"/>
      <c r="FQR190" s="360"/>
      <c r="FQS190" s="360"/>
      <c r="FQT190" s="360"/>
      <c r="FQU190" s="360"/>
      <c r="FQV190" s="361"/>
      <c r="FQW190" s="12"/>
      <c r="FQX190" s="360" t="s">
        <v>80</v>
      </c>
      <c r="FQY190" s="360"/>
      <c r="FQZ190" s="360"/>
      <c r="FRA190" s="360"/>
      <c r="FRB190" s="360"/>
      <c r="FRC190" s="360"/>
      <c r="FRD190" s="361"/>
      <c r="FRE190" s="12"/>
      <c r="FRF190" s="360" t="s">
        <v>80</v>
      </c>
      <c r="FRG190" s="360"/>
      <c r="FRH190" s="360"/>
      <c r="FRI190" s="360"/>
      <c r="FRJ190" s="360"/>
      <c r="FRK190" s="360"/>
      <c r="FRL190" s="361"/>
      <c r="FRM190" s="12"/>
      <c r="FRN190" s="360" t="s">
        <v>80</v>
      </c>
      <c r="FRO190" s="360"/>
      <c r="FRP190" s="360"/>
      <c r="FRQ190" s="360"/>
      <c r="FRR190" s="360"/>
      <c r="FRS190" s="360"/>
      <c r="FRT190" s="361"/>
      <c r="FRU190" s="12"/>
      <c r="FRV190" s="360" t="s">
        <v>80</v>
      </c>
      <c r="FRW190" s="360"/>
      <c r="FRX190" s="360"/>
      <c r="FRY190" s="360"/>
      <c r="FRZ190" s="360"/>
      <c r="FSA190" s="360"/>
      <c r="FSB190" s="361"/>
      <c r="FSC190" s="12"/>
      <c r="FSD190" s="360" t="s">
        <v>80</v>
      </c>
      <c r="FSE190" s="360"/>
      <c r="FSF190" s="360"/>
      <c r="FSG190" s="360"/>
      <c r="FSH190" s="360"/>
      <c r="FSI190" s="360"/>
      <c r="FSJ190" s="361"/>
      <c r="FSK190" s="12"/>
      <c r="FSL190" s="360" t="s">
        <v>80</v>
      </c>
      <c r="FSM190" s="360"/>
      <c r="FSN190" s="360"/>
      <c r="FSO190" s="360"/>
      <c r="FSP190" s="360"/>
      <c r="FSQ190" s="360"/>
      <c r="FSR190" s="361"/>
      <c r="FSS190" s="12"/>
      <c r="FST190" s="360" t="s">
        <v>80</v>
      </c>
      <c r="FSU190" s="360"/>
      <c r="FSV190" s="360"/>
      <c r="FSW190" s="360"/>
      <c r="FSX190" s="360"/>
      <c r="FSY190" s="360"/>
      <c r="FSZ190" s="361"/>
      <c r="FTA190" s="12"/>
      <c r="FTB190" s="360" t="s">
        <v>80</v>
      </c>
      <c r="FTC190" s="360"/>
      <c r="FTD190" s="360"/>
      <c r="FTE190" s="360"/>
      <c r="FTF190" s="360"/>
      <c r="FTG190" s="360"/>
      <c r="FTH190" s="361"/>
      <c r="FTI190" s="12"/>
      <c r="FTJ190" s="360" t="s">
        <v>80</v>
      </c>
      <c r="FTK190" s="360"/>
      <c r="FTL190" s="360"/>
      <c r="FTM190" s="360"/>
      <c r="FTN190" s="360"/>
      <c r="FTO190" s="360"/>
      <c r="FTP190" s="361"/>
      <c r="FTQ190" s="12"/>
      <c r="FTR190" s="360" t="s">
        <v>80</v>
      </c>
      <c r="FTS190" s="360"/>
      <c r="FTT190" s="360"/>
      <c r="FTU190" s="360"/>
      <c r="FTV190" s="360"/>
      <c r="FTW190" s="360"/>
      <c r="FTX190" s="361"/>
      <c r="FTY190" s="12"/>
      <c r="FTZ190" s="360" t="s">
        <v>80</v>
      </c>
      <c r="FUA190" s="360"/>
      <c r="FUB190" s="360"/>
      <c r="FUC190" s="360"/>
      <c r="FUD190" s="360"/>
      <c r="FUE190" s="360"/>
      <c r="FUF190" s="361"/>
      <c r="FUG190" s="12"/>
      <c r="FUH190" s="360" t="s">
        <v>80</v>
      </c>
      <c r="FUI190" s="360"/>
      <c r="FUJ190" s="360"/>
      <c r="FUK190" s="360"/>
      <c r="FUL190" s="360"/>
      <c r="FUM190" s="360"/>
      <c r="FUN190" s="361"/>
      <c r="FUO190" s="12"/>
      <c r="FUP190" s="360" t="s">
        <v>80</v>
      </c>
      <c r="FUQ190" s="360"/>
      <c r="FUR190" s="360"/>
      <c r="FUS190" s="360"/>
      <c r="FUT190" s="360"/>
      <c r="FUU190" s="360"/>
      <c r="FUV190" s="361"/>
      <c r="FUW190" s="12"/>
      <c r="FUX190" s="360" t="s">
        <v>80</v>
      </c>
      <c r="FUY190" s="360"/>
      <c r="FUZ190" s="360"/>
      <c r="FVA190" s="360"/>
      <c r="FVB190" s="360"/>
      <c r="FVC190" s="360"/>
      <c r="FVD190" s="361"/>
      <c r="FVE190" s="12"/>
      <c r="FVF190" s="360" t="s">
        <v>80</v>
      </c>
      <c r="FVG190" s="360"/>
      <c r="FVH190" s="360"/>
      <c r="FVI190" s="360"/>
      <c r="FVJ190" s="360"/>
      <c r="FVK190" s="360"/>
      <c r="FVL190" s="361"/>
      <c r="FVM190" s="12"/>
      <c r="FVN190" s="360" t="s">
        <v>80</v>
      </c>
      <c r="FVO190" s="360"/>
      <c r="FVP190" s="360"/>
      <c r="FVQ190" s="360"/>
      <c r="FVR190" s="360"/>
      <c r="FVS190" s="360"/>
      <c r="FVT190" s="361"/>
      <c r="FVU190" s="12"/>
      <c r="FVV190" s="360" t="s">
        <v>80</v>
      </c>
      <c r="FVW190" s="360"/>
      <c r="FVX190" s="360"/>
      <c r="FVY190" s="360"/>
      <c r="FVZ190" s="360"/>
      <c r="FWA190" s="360"/>
      <c r="FWB190" s="361"/>
      <c r="FWC190" s="12"/>
      <c r="FWD190" s="360" t="s">
        <v>80</v>
      </c>
      <c r="FWE190" s="360"/>
      <c r="FWF190" s="360"/>
      <c r="FWG190" s="360"/>
      <c r="FWH190" s="360"/>
      <c r="FWI190" s="360"/>
      <c r="FWJ190" s="361"/>
      <c r="FWK190" s="12"/>
      <c r="FWL190" s="360" t="s">
        <v>80</v>
      </c>
      <c r="FWM190" s="360"/>
      <c r="FWN190" s="360"/>
      <c r="FWO190" s="360"/>
      <c r="FWP190" s="360"/>
      <c r="FWQ190" s="360"/>
      <c r="FWR190" s="361"/>
      <c r="FWS190" s="12"/>
      <c r="FWT190" s="360" t="s">
        <v>80</v>
      </c>
      <c r="FWU190" s="360"/>
      <c r="FWV190" s="360"/>
      <c r="FWW190" s="360"/>
      <c r="FWX190" s="360"/>
      <c r="FWY190" s="360"/>
      <c r="FWZ190" s="361"/>
      <c r="FXA190" s="12"/>
      <c r="FXB190" s="360" t="s">
        <v>80</v>
      </c>
      <c r="FXC190" s="360"/>
      <c r="FXD190" s="360"/>
      <c r="FXE190" s="360"/>
      <c r="FXF190" s="360"/>
      <c r="FXG190" s="360"/>
      <c r="FXH190" s="361"/>
      <c r="FXI190" s="12"/>
      <c r="FXJ190" s="360" t="s">
        <v>80</v>
      </c>
      <c r="FXK190" s="360"/>
      <c r="FXL190" s="360"/>
      <c r="FXM190" s="360"/>
      <c r="FXN190" s="360"/>
      <c r="FXO190" s="360"/>
      <c r="FXP190" s="361"/>
      <c r="FXQ190" s="12"/>
      <c r="FXR190" s="360" t="s">
        <v>80</v>
      </c>
      <c r="FXS190" s="360"/>
      <c r="FXT190" s="360"/>
      <c r="FXU190" s="360"/>
      <c r="FXV190" s="360"/>
      <c r="FXW190" s="360"/>
      <c r="FXX190" s="361"/>
      <c r="FXY190" s="12"/>
      <c r="FXZ190" s="360" t="s">
        <v>80</v>
      </c>
      <c r="FYA190" s="360"/>
      <c r="FYB190" s="360"/>
      <c r="FYC190" s="360"/>
      <c r="FYD190" s="360"/>
      <c r="FYE190" s="360"/>
      <c r="FYF190" s="361"/>
      <c r="FYG190" s="12"/>
      <c r="FYH190" s="360" t="s">
        <v>80</v>
      </c>
      <c r="FYI190" s="360"/>
      <c r="FYJ190" s="360"/>
      <c r="FYK190" s="360"/>
      <c r="FYL190" s="360"/>
      <c r="FYM190" s="360"/>
      <c r="FYN190" s="361"/>
      <c r="FYO190" s="12"/>
      <c r="FYP190" s="360" t="s">
        <v>80</v>
      </c>
      <c r="FYQ190" s="360"/>
      <c r="FYR190" s="360"/>
      <c r="FYS190" s="360"/>
      <c r="FYT190" s="360"/>
      <c r="FYU190" s="360"/>
      <c r="FYV190" s="361"/>
      <c r="FYW190" s="12"/>
      <c r="FYX190" s="360" t="s">
        <v>80</v>
      </c>
      <c r="FYY190" s="360"/>
      <c r="FYZ190" s="360"/>
      <c r="FZA190" s="360"/>
      <c r="FZB190" s="360"/>
      <c r="FZC190" s="360"/>
      <c r="FZD190" s="361"/>
      <c r="FZE190" s="12"/>
      <c r="FZF190" s="360" t="s">
        <v>80</v>
      </c>
      <c r="FZG190" s="360"/>
      <c r="FZH190" s="360"/>
      <c r="FZI190" s="360"/>
      <c r="FZJ190" s="360"/>
      <c r="FZK190" s="360"/>
      <c r="FZL190" s="361"/>
      <c r="FZM190" s="12"/>
      <c r="FZN190" s="360" t="s">
        <v>80</v>
      </c>
      <c r="FZO190" s="360"/>
      <c r="FZP190" s="360"/>
      <c r="FZQ190" s="360"/>
      <c r="FZR190" s="360"/>
      <c r="FZS190" s="360"/>
      <c r="FZT190" s="361"/>
      <c r="FZU190" s="12"/>
      <c r="FZV190" s="360" t="s">
        <v>80</v>
      </c>
      <c r="FZW190" s="360"/>
      <c r="FZX190" s="360"/>
      <c r="FZY190" s="360"/>
      <c r="FZZ190" s="360"/>
      <c r="GAA190" s="360"/>
      <c r="GAB190" s="361"/>
      <c r="GAC190" s="12"/>
      <c r="GAD190" s="360" t="s">
        <v>80</v>
      </c>
      <c r="GAE190" s="360"/>
      <c r="GAF190" s="360"/>
      <c r="GAG190" s="360"/>
      <c r="GAH190" s="360"/>
      <c r="GAI190" s="360"/>
      <c r="GAJ190" s="361"/>
      <c r="GAK190" s="12"/>
      <c r="GAL190" s="360" t="s">
        <v>80</v>
      </c>
      <c r="GAM190" s="360"/>
      <c r="GAN190" s="360"/>
      <c r="GAO190" s="360"/>
      <c r="GAP190" s="360"/>
      <c r="GAQ190" s="360"/>
      <c r="GAR190" s="361"/>
      <c r="GAS190" s="12"/>
      <c r="GAT190" s="360" t="s">
        <v>80</v>
      </c>
      <c r="GAU190" s="360"/>
      <c r="GAV190" s="360"/>
      <c r="GAW190" s="360"/>
      <c r="GAX190" s="360"/>
      <c r="GAY190" s="360"/>
      <c r="GAZ190" s="361"/>
      <c r="GBA190" s="12"/>
      <c r="GBB190" s="360" t="s">
        <v>80</v>
      </c>
      <c r="GBC190" s="360"/>
      <c r="GBD190" s="360"/>
      <c r="GBE190" s="360"/>
      <c r="GBF190" s="360"/>
      <c r="GBG190" s="360"/>
      <c r="GBH190" s="361"/>
      <c r="GBI190" s="12"/>
      <c r="GBJ190" s="360" t="s">
        <v>80</v>
      </c>
      <c r="GBK190" s="360"/>
      <c r="GBL190" s="360"/>
      <c r="GBM190" s="360"/>
      <c r="GBN190" s="360"/>
      <c r="GBO190" s="360"/>
      <c r="GBP190" s="361"/>
      <c r="GBQ190" s="12"/>
      <c r="GBR190" s="360" t="s">
        <v>80</v>
      </c>
      <c r="GBS190" s="360"/>
      <c r="GBT190" s="360"/>
      <c r="GBU190" s="360"/>
      <c r="GBV190" s="360"/>
      <c r="GBW190" s="360"/>
      <c r="GBX190" s="361"/>
      <c r="GBY190" s="12"/>
      <c r="GBZ190" s="360" t="s">
        <v>80</v>
      </c>
      <c r="GCA190" s="360"/>
      <c r="GCB190" s="360"/>
      <c r="GCC190" s="360"/>
      <c r="GCD190" s="360"/>
      <c r="GCE190" s="360"/>
      <c r="GCF190" s="361"/>
      <c r="GCG190" s="12"/>
      <c r="GCH190" s="360" t="s">
        <v>80</v>
      </c>
      <c r="GCI190" s="360"/>
      <c r="GCJ190" s="360"/>
      <c r="GCK190" s="360"/>
      <c r="GCL190" s="360"/>
      <c r="GCM190" s="360"/>
      <c r="GCN190" s="361"/>
      <c r="GCO190" s="12"/>
      <c r="GCP190" s="360" t="s">
        <v>80</v>
      </c>
      <c r="GCQ190" s="360"/>
      <c r="GCR190" s="360"/>
      <c r="GCS190" s="360"/>
      <c r="GCT190" s="360"/>
      <c r="GCU190" s="360"/>
      <c r="GCV190" s="361"/>
      <c r="GCW190" s="12"/>
      <c r="GCX190" s="360" t="s">
        <v>80</v>
      </c>
      <c r="GCY190" s="360"/>
      <c r="GCZ190" s="360"/>
      <c r="GDA190" s="360"/>
      <c r="GDB190" s="360"/>
      <c r="GDC190" s="360"/>
      <c r="GDD190" s="361"/>
      <c r="GDE190" s="12"/>
      <c r="GDF190" s="360" t="s">
        <v>80</v>
      </c>
      <c r="GDG190" s="360"/>
      <c r="GDH190" s="360"/>
      <c r="GDI190" s="360"/>
      <c r="GDJ190" s="360"/>
      <c r="GDK190" s="360"/>
      <c r="GDL190" s="361"/>
      <c r="GDM190" s="12"/>
      <c r="GDN190" s="360" t="s">
        <v>80</v>
      </c>
      <c r="GDO190" s="360"/>
      <c r="GDP190" s="360"/>
      <c r="GDQ190" s="360"/>
      <c r="GDR190" s="360"/>
      <c r="GDS190" s="360"/>
      <c r="GDT190" s="361"/>
      <c r="GDU190" s="12"/>
      <c r="GDV190" s="360" t="s">
        <v>80</v>
      </c>
      <c r="GDW190" s="360"/>
      <c r="GDX190" s="360"/>
      <c r="GDY190" s="360"/>
      <c r="GDZ190" s="360"/>
      <c r="GEA190" s="360"/>
      <c r="GEB190" s="361"/>
      <c r="GEC190" s="12"/>
      <c r="GED190" s="360" t="s">
        <v>80</v>
      </c>
      <c r="GEE190" s="360"/>
      <c r="GEF190" s="360"/>
      <c r="GEG190" s="360"/>
      <c r="GEH190" s="360"/>
      <c r="GEI190" s="360"/>
      <c r="GEJ190" s="361"/>
      <c r="GEK190" s="12"/>
      <c r="GEL190" s="360" t="s">
        <v>80</v>
      </c>
      <c r="GEM190" s="360"/>
      <c r="GEN190" s="360"/>
      <c r="GEO190" s="360"/>
      <c r="GEP190" s="360"/>
      <c r="GEQ190" s="360"/>
      <c r="GER190" s="361"/>
      <c r="GES190" s="12"/>
      <c r="GET190" s="360" t="s">
        <v>80</v>
      </c>
      <c r="GEU190" s="360"/>
      <c r="GEV190" s="360"/>
      <c r="GEW190" s="360"/>
      <c r="GEX190" s="360"/>
      <c r="GEY190" s="360"/>
      <c r="GEZ190" s="361"/>
      <c r="GFA190" s="12"/>
      <c r="GFB190" s="360" t="s">
        <v>80</v>
      </c>
      <c r="GFC190" s="360"/>
      <c r="GFD190" s="360"/>
      <c r="GFE190" s="360"/>
      <c r="GFF190" s="360"/>
      <c r="GFG190" s="360"/>
      <c r="GFH190" s="361"/>
      <c r="GFI190" s="12"/>
      <c r="GFJ190" s="360" t="s">
        <v>80</v>
      </c>
      <c r="GFK190" s="360"/>
      <c r="GFL190" s="360"/>
      <c r="GFM190" s="360"/>
      <c r="GFN190" s="360"/>
      <c r="GFO190" s="360"/>
      <c r="GFP190" s="361"/>
      <c r="GFQ190" s="12"/>
      <c r="GFR190" s="360" t="s">
        <v>80</v>
      </c>
      <c r="GFS190" s="360"/>
      <c r="GFT190" s="360"/>
      <c r="GFU190" s="360"/>
      <c r="GFV190" s="360"/>
      <c r="GFW190" s="360"/>
      <c r="GFX190" s="361"/>
      <c r="GFY190" s="12"/>
      <c r="GFZ190" s="360" t="s">
        <v>80</v>
      </c>
      <c r="GGA190" s="360"/>
      <c r="GGB190" s="360"/>
      <c r="GGC190" s="360"/>
      <c r="GGD190" s="360"/>
      <c r="GGE190" s="360"/>
      <c r="GGF190" s="361"/>
      <c r="GGG190" s="12"/>
      <c r="GGH190" s="360" t="s">
        <v>80</v>
      </c>
      <c r="GGI190" s="360"/>
      <c r="GGJ190" s="360"/>
      <c r="GGK190" s="360"/>
      <c r="GGL190" s="360"/>
      <c r="GGM190" s="360"/>
      <c r="GGN190" s="361"/>
      <c r="GGO190" s="12"/>
      <c r="GGP190" s="360" t="s">
        <v>80</v>
      </c>
      <c r="GGQ190" s="360"/>
      <c r="GGR190" s="360"/>
      <c r="GGS190" s="360"/>
      <c r="GGT190" s="360"/>
      <c r="GGU190" s="360"/>
      <c r="GGV190" s="361"/>
      <c r="GGW190" s="12"/>
      <c r="GGX190" s="360" t="s">
        <v>80</v>
      </c>
      <c r="GGY190" s="360"/>
      <c r="GGZ190" s="360"/>
      <c r="GHA190" s="360"/>
      <c r="GHB190" s="360"/>
      <c r="GHC190" s="360"/>
      <c r="GHD190" s="361"/>
      <c r="GHE190" s="12"/>
      <c r="GHF190" s="360" t="s">
        <v>80</v>
      </c>
      <c r="GHG190" s="360"/>
      <c r="GHH190" s="360"/>
      <c r="GHI190" s="360"/>
      <c r="GHJ190" s="360"/>
      <c r="GHK190" s="360"/>
      <c r="GHL190" s="361"/>
      <c r="GHM190" s="12"/>
      <c r="GHN190" s="360" t="s">
        <v>80</v>
      </c>
      <c r="GHO190" s="360"/>
      <c r="GHP190" s="360"/>
      <c r="GHQ190" s="360"/>
      <c r="GHR190" s="360"/>
      <c r="GHS190" s="360"/>
      <c r="GHT190" s="361"/>
      <c r="GHU190" s="12"/>
      <c r="GHV190" s="360" t="s">
        <v>80</v>
      </c>
      <c r="GHW190" s="360"/>
      <c r="GHX190" s="360"/>
      <c r="GHY190" s="360"/>
      <c r="GHZ190" s="360"/>
      <c r="GIA190" s="360"/>
      <c r="GIB190" s="361"/>
      <c r="GIC190" s="12"/>
      <c r="GID190" s="360" t="s">
        <v>80</v>
      </c>
      <c r="GIE190" s="360"/>
      <c r="GIF190" s="360"/>
      <c r="GIG190" s="360"/>
      <c r="GIH190" s="360"/>
      <c r="GII190" s="360"/>
      <c r="GIJ190" s="361"/>
      <c r="GIK190" s="12"/>
      <c r="GIL190" s="360" t="s">
        <v>80</v>
      </c>
      <c r="GIM190" s="360"/>
      <c r="GIN190" s="360"/>
      <c r="GIO190" s="360"/>
      <c r="GIP190" s="360"/>
      <c r="GIQ190" s="360"/>
      <c r="GIR190" s="361"/>
      <c r="GIS190" s="12"/>
      <c r="GIT190" s="360" t="s">
        <v>80</v>
      </c>
      <c r="GIU190" s="360"/>
      <c r="GIV190" s="360"/>
      <c r="GIW190" s="360"/>
      <c r="GIX190" s="360"/>
      <c r="GIY190" s="360"/>
      <c r="GIZ190" s="361"/>
      <c r="GJA190" s="12"/>
      <c r="GJB190" s="360" t="s">
        <v>80</v>
      </c>
      <c r="GJC190" s="360"/>
      <c r="GJD190" s="360"/>
      <c r="GJE190" s="360"/>
      <c r="GJF190" s="360"/>
      <c r="GJG190" s="360"/>
      <c r="GJH190" s="361"/>
      <c r="GJI190" s="12"/>
      <c r="GJJ190" s="360" t="s">
        <v>80</v>
      </c>
      <c r="GJK190" s="360"/>
      <c r="GJL190" s="360"/>
      <c r="GJM190" s="360"/>
      <c r="GJN190" s="360"/>
      <c r="GJO190" s="360"/>
      <c r="GJP190" s="361"/>
      <c r="GJQ190" s="12"/>
      <c r="GJR190" s="360" t="s">
        <v>80</v>
      </c>
      <c r="GJS190" s="360"/>
      <c r="GJT190" s="360"/>
      <c r="GJU190" s="360"/>
      <c r="GJV190" s="360"/>
      <c r="GJW190" s="360"/>
      <c r="GJX190" s="361"/>
      <c r="GJY190" s="12"/>
      <c r="GJZ190" s="360" t="s">
        <v>80</v>
      </c>
      <c r="GKA190" s="360"/>
      <c r="GKB190" s="360"/>
      <c r="GKC190" s="360"/>
      <c r="GKD190" s="360"/>
      <c r="GKE190" s="360"/>
      <c r="GKF190" s="361"/>
      <c r="GKG190" s="12"/>
      <c r="GKH190" s="360" t="s">
        <v>80</v>
      </c>
      <c r="GKI190" s="360"/>
      <c r="GKJ190" s="360"/>
      <c r="GKK190" s="360"/>
      <c r="GKL190" s="360"/>
      <c r="GKM190" s="360"/>
      <c r="GKN190" s="361"/>
      <c r="GKO190" s="12"/>
      <c r="GKP190" s="360" t="s">
        <v>80</v>
      </c>
      <c r="GKQ190" s="360"/>
      <c r="GKR190" s="360"/>
      <c r="GKS190" s="360"/>
      <c r="GKT190" s="360"/>
      <c r="GKU190" s="360"/>
      <c r="GKV190" s="361"/>
      <c r="GKW190" s="12"/>
      <c r="GKX190" s="360" t="s">
        <v>80</v>
      </c>
      <c r="GKY190" s="360"/>
      <c r="GKZ190" s="360"/>
      <c r="GLA190" s="360"/>
      <c r="GLB190" s="360"/>
      <c r="GLC190" s="360"/>
      <c r="GLD190" s="361"/>
      <c r="GLE190" s="12"/>
      <c r="GLF190" s="360" t="s">
        <v>80</v>
      </c>
      <c r="GLG190" s="360"/>
      <c r="GLH190" s="360"/>
      <c r="GLI190" s="360"/>
      <c r="GLJ190" s="360"/>
      <c r="GLK190" s="360"/>
      <c r="GLL190" s="361"/>
      <c r="GLM190" s="12"/>
      <c r="GLN190" s="360" t="s">
        <v>80</v>
      </c>
      <c r="GLO190" s="360"/>
      <c r="GLP190" s="360"/>
      <c r="GLQ190" s="360"/>
      <c r="GLR190" s="360"/>
      <c r="GLS190" s="360"/>
      <c r="GLT190" s="361"/>
      <c r="GLU190" s="12"/>
      <c r="GLV190" s="360" t="s">
        <v>80</v>
      </c>
      <c r="GLW190" s="360"/>
      <c r="GLX190" s="360"/>
      <c r="GLY190" s="360"/>
      <c r="GLZ190" s="360"/>
      <c r="GMA190" s="360"/>
      <c r="GMB190" s="361"/>
      <c r="GMC190" s="12"/>
      <c r="GMD190" s="360" t="s">
        <v>80</v>
      </c>
      <c r="GME190" s="360"/>
      <c r="GMF190" s="360"/>
      <c r="GMG190" s="360"/>
      <c r="GMH190" s="360"/>
      <c r="GMI190" s="360"/>
      <c r="GMJ190" s="361"/>
      <c r="GMK190" s="12"/>
      <c r="GML190" s="360" t="s">
        <v>80</v>
      </c>
      <c r="GMM190" s="360"/>
      <c r="GMN190" s="360"/>
      <c r="GMO190" s="360"/>
      <c r="GMP190" s="360"/>
      <c r="GMQ190" s="360"/>
      <c r="GMR190" s="361"/>
      <c r="GMS190" s="12"/>
      <c r="GMT190" s="360" t="s">
        <v>80</v>
      </c>
      <c r="GMU190" s="360"/>
      <c r="GMV190" s="360"/>
      <c r="GMW190" s="360"/>
      <c r="GMX190" s="360"/>
      <c r="GMY190" s="360"/>
      <c r="GMZ190" s="361"/>
      <c r="GNA190" s="12"/>
      <c r="GNB190" s="360" t="s">
        <v>80</v>
      </c>
      <c r="GNC190" s="360"/>
      <c r="GND190" s="360"/>
      <c r="GNE190" s="360"/>
      <c r="GNF190" s="360"/>
      <c r="GNG190" s="360"/>
      <c r="GNH190" s="361"/>
      <c r="GNI190" s="12"/>
      <c r="GNJ190" s="360" t="s">
        <v>80</v>
      </c>
      <c r="GNK190" s="360"/>
      <c r="GNL190" s="360"/>
      <c r="GNM190" s="360"/>
      <c r="GNN190" s="360"/>
      <c r="GNO190" s="360"/>
      <c r="GNP190" s="361"/>
      <c r="GNQ190" s="12"/>
      <c r="GNR190" s="360" t="s">
        <v>80</v>
      </c>
      <c r="GNS190" s="360"/>
      <c r="GNT190" s="360"/>
      <c r="GNU190" s="360"/>
      <c r="GNV190" s="360"/>
      <c r="GNW190" s="360"/>
      <c r="GNX190" s="361"/>
      <c r="GNY190" s="12"/>
      <c r="GNZ190" s="360" t="s">
        <v>80</v>
      </c>
      <c r="GOA190" s="360"/>
      <c r="GOB190" s="360"/>
      <c r="GOC190" s="360"/>
      <c r="GOD190" s="360"/>
      <c r="GOE190" s="360"/>
      <c r="GOF190" s="361"/>
      <c r="GOG190" s="12"/>
      <c r="GOH190" s="360" t="s">
        <v>80</v>
      </c>
      <c r="GOI190" s="360"/>
      <c r="GOJ190" s="360"/>
      <c r="GOK190" s="360"/>
      <c r="GOL190" s="360"/>
      <c r="GOM190" s="360"/>
      <c r="GON190" s="361"/>
      <c r="GOO190" s="12"/>
      <c r="GOP190" s="360" t="s">
        <v>80</v>
      </c>
      <c r="GOQ190" s="360"/>
      <c r="GOR190" s="360"/>
      <c r="GOS190" s="360"/>
      <c r="GOT190" s="360"/>
      <c r="GOU190" s="360"/>
      <c r="GOV190" s="361"/>
      <c r="GOW190" s="12"/>
      <c r="GOX190" s="360" t="s">
        <v>80</v>
      </c>
      <c r="GOY190" s="360"/>
      <c r="GOZ190" s="360"/>
      <c r="GPA190" s="360"/>
      <c r="GPB190" s="360"/>
      <c r="GPC190" s="360"/>
      <c r="GPD190" s="361"/>
      <c r="GPE190" s="12"/>
      <c r="GPF190" s="360" t="s">
        <v>80</v>
      </c>
      <c r="GPG190" s="360"/>
      <c r="GPH190" s="360"/>
      <c r="GPI190" s="360"/>
      <c r="GPJ190" s="360"/>
      <c r="GPK190" s="360"/>
      <c r="GPL190" s="361"/>
      <c r="GPM190" s="12"/>
      <c r="GPN190" s="360" t="s">
        <v>80</v>
      </c>
      <c r="GPO190" s="360"/>
      <c r="GPP190" s="360"/>
      <c r="GPQ190" s="360"/>
      <c r="GPR190" s="360"/>
      <c r="GPS190" s="360"/>
      <c r="GPT190" s="361"/>
      <c r="GPU190" s="12"/>
      <c r="GPV190" s="360" t="s">
        <v>80</v>
      </c>
      <c r="GPW190" s="360"/>
      <c r="GPX190" s="360"/>
      <c r="GPY190" s="360"/>
      <c r="GPZ190" s="360"/>
      <c r="GQA190" s="360"/>
      <c r="GQB190" s="361"/>
      <c r="GQC190" s="12"/>
      <c r="GQD190" s="360" t="s">
        <v>80</v>
      </c>
      <c r="GQE190" s="360"/>
      <c r="GQF190" s="360"/>
      <c r="GQG190" s="360"/>
      <c r="GQH190" s="360"/>
      <c r="GQI190" s="360"/>
      <c r="GQJ190" s="361"/>
      <c r="GQK190" s="12"/>
      <c r="GQL190" s="360" t="s">
        <v>80</v>
      </c>
      <c r="GQM190" s="360"/>
      <c r="GQN190" s="360"/>
      <c r="GQO190" s="360"/>
      <c r="GQP190" s="360"/>
      <c r="GQQ190" s="360"/>
      <c r="GQR190" s="361"/>
      <c r="GQS190" s="12"/>
      <c r="GQT190" s="360" t="s">
        <v>80</v>
      </c>
      <c r="GQU190" s="360"/>
      <c r="GQV190" s="360"/>
      <c r="GQW190" s="360"/>
      <c r="GQX190" s="360"/>
      <c r="GQY190" s="360"/>
      <c r="GQZ190" s="361"/>
      <c r="GRA190" s="12"/>
      <c r="GRB190" s="360" t="s">
        <v>80</v>
      </c>
      <c r="GRC190" s="360"/>
      <c r="GRD190" s="360"/>
      <c r="GRE190" s="360"/>
      <c r="GRF190" s="360"/>
      <c r="GRG190" s="360"/>
      <c r="GRH190" s="361"/>
      <c r="GRI190" s="12"/>
      <c r="GRJ190" s="360" t="s">
        <v>80</v>
      </c>
      <c r="GRK190" s="360"/>
      <c r="GRL190" s="360"/>
      <c r="GRM190" s="360"/>
      <c r="GRN190" s="360"/>
      <c r="GRO190" s="360"/>
      <c r="GRP190" s="361"/>
      <c r="GRQ190" s="12"/>
      <c r="GRR190" s="360" t="s">
        <v>80</v>
      </c>
      <c r="GRS190" s="360"/>
      <c r="GRT190" s="360"/>
      <c r="GRU190" s="360"/>
      <c r="GRV190" s="360"/>
      <c r="GRW190" s="360"/>
      <c r="GRX190" s="361"/>
      <c r="GRY190" s="12"/>
      <c r="GRZ190" s="360" t="s">
        <v>80</v>
      </c>
      <c r="GSA190" s="360"/>
      <c r="GSB190" s="360"/>
      <c r="GSC190" s="360"/>
      <c r="GSD190" s="360"/>
      <c r="GSE190" s="360"/>
      <c r="GSF190" s="361"/>
      <c r="GSG190" s="12"/>
      <c r="GSH190" s="360" t="s">
        <v>80</v>
      </c>
      <c r="GSI190" s="360"/>
      <c r="GSJ190" s="360"/>
      <c r="GSK190" s="360"/>
      <c r="GSL190" s="360"/>
      <c r="GSM190" s="360"/>
      <c r="GSN190" s="361"/>
      <c r="GSO190" s="12"/>
      <c r="GSP190" s="360" t="s">
        <v>80</v>
      </c>
      <c r="GSQ190" s="360"/>
      <c r="GSR190" s="360"/>
      <c r="GSS190" s="360"/>
      <c r="GST190" s="360"/>
      <c r="GSU190" s="360"/>
      <c r="GSV190" s="361"/>
      <c r="GSW190" s="12"/>
      <c r="GSX190" s="360" t="s">
        <v>80</v>
      </c>
      <c r="GSY190" s="360"/>
      <c r="GSZ190" s="360"/>
      <c r="GTA190" s="360"/>
      <c r="GTB190" s="360"/>
      <c r="GTC190" s="360"/>
      <c r="GTD190" s="361"/>
      <c r="GTE190" s="12"/>
      <c r="GTF190" s="360" t="s">
        <v>80</v>
      </c>
      <c r="GTG190" s="360"/>
      <c r="GTH190" s="360"/>
      <c r="GTI190" s="360"/>
      <c r="GTJ190" s="360"/>
      <c r="GTK190" s="360"/>
      <c r="GTL190" s="361"/>
      <c r="GTM190" s="12"/>
      <c r="GTN190" s="360" t="s">
        <v>80</v>
      </c>
      <c r="GTO190" s="360"/>
      <c r="GTP190" s="360"/>
      <c r="GTQ190" s="360"/>
      <c r="GTR190" s="360"/>
      <c r="GTS190" s="360"/>
      <c r="GTT190" s="361"/>
      <c r="GTU190" s="12"/>
      <c r="GTV190" s="360" t="s">
        <v>80</v>
      </c>
      <c r="GTW190" s="360"/>
      <c r="GTX190" s="360"/>
      <c r="GTY190" s="360"/>
      <c r="GTZ190" s="360"/>
      <c r="GUA190" s="360"/>
      <c r="GUB190" s="361"/>
      <c r="GUC190" s="12"/>
      <c r="GUD190" s="360" t="s">
        <v>80</v>
      </c>
      <c r="GUE190" s="360"/>
      <c r="GUF190" s="360"/>
      <c r="GUG190" s="360"/>
      <c r="GUH190" s="360"/>
      <c r="GUI190" s="360"/>
      <c r="GUJ190" s="361"/>
      <c r="GUK190" s="12"/>
      <c r="GUL190" s="360" t="s">
        <v>80</v>
      </c>
      <c r="GUM190" s="360"/>
      <c r="GUN190" s="360"/>
      <c r="GUO190" s="360"/>
      <c r="GUP190" s="360"/>
      <c r="GUQ190" s="360"/>
      <c r="GUR190" s="361"/>
      <c r="GUS190" s="12"/>
      <c r="GUT190" s="360" t="s">
        <v>80</v>
      </c>
      <c r="GUU190" s="360"/>
      <c r="GUV190" s="360"/>
      <c r="GUW190" s="360"/>
      <c r="GUX190" s="360"/>
      <c r="GUY190" s="360"/>
      <c r="GUZ190" s="361"/>
      <c r="GVA190" s="12"/>
      <c r="GVB190" s="360" t="s">
        <v>80</v>
      </c>
      <c r="GVC190" s="360"/>
      <c r="GVD190" s="360"/>
      <c r="GVE190" s="360"/>
      <c r="GVF190" s="360"/>
      <c r="GVG190" s="360"/>
      <c r="GVH190" s="361"/>
      <c r="GVI190" s="12"/>
      <c r="GVJ190" s="360" t="s">
        <v>80</v>
      </c>
      <c r="GVK190" s="360"/>
      <c r="GVL190" s="360"/>
      <c r="GVM190" s="360"/>
      <c r="GVN190" s="360"/>
      <c r="GVO190" s="360"/>
      <c r="GVP190" s="361"/>
      <c r="GVQ190" s="12"/>
      <c r="GVR190" s="360" t="s">
        <v>80</v>
      </c>
      <c r="GVS190" s="360"/>
      <c r="GVT190" s="360"/>
      <c r="GVU190" s="360"/>
      <c r="GVV190" s="360"/>
      <c r="GVW190" s="360"/>
      <c r="GVX190" s="361"/>
      <c r="GVY190" s="12"/>
      <c r="GVZ190" s="360" t="s">
        <v>80</v>
      </c>
      <c r="GWA190" s="360"/>
      <c r="GWB190" s="360"/>
      <c r="GWC190" s="360"/>
      <c r="GWD190" s="360"/>
      <c r="GWE190" s="360"/>
      <c r="GWF190" s="361"/>
      <c r="GWG190" s="12"/>
      <c r="GWH190" s="360" t="s">
        <v>80</v>
      </c>
      <c r="GWI190" s="360"/>
      <c r="GWJ190" s="360"/>
      <c r="GWK190" s="360"/>
      <c r="GWL190" s="360"/>
      <c r="GWM190" s="360"/>
      <c r="GWN190" s="361"/>
      <c r="GWO190" s="12"/>
      <c r="GWP190" s="360" t="s">
        <v>80</v>
      </c>
      <c r="GWQ190" s="360"/>
      <c r="GWR190" s="360"/>
      <c r="GWS190" s="360"/>
      <c r="GWT190" s="360"/>
      <c r="GWU190" s="360"/>
      <c r="GWV190" s="361"/>
      <c r="GWW190" s="12"/>
      <c r="GWX190" s="360" t="s">
        <v>80</v>
      </c>
      <c r="GWY190" s="360"/>
      <c r="GWZ190" s="360"/>
      <c r="GXA190" s="360"/>
      <c r="GXB190" s="360"/>
      <c r="GXC190" s="360"/>
      <c r="GXD190" s="361"/>
      <c r="GXE190" s="12"/>
      <c r="GXF190" s="360" t="s">
        <v>80</v>
      </c>
      <c r="GXG190" s="360"/>
      <c r="GXH190" s="360"/>
      <c r="GXI190" s="360"/>
      <c r="GXJ190" s="360"/>
      <c r="GXK190" s="360"/>
      <c r="GXL190" s="361"/>
      <c r="GXM190" s="12"/>
      <c r="GXN190" s="360" t="s">
        <v>80</v>
      </c>
      <c r="GXO190" s="360"/>
      <c r="GXP190" s="360"/>
      <c r="GXQ190" s="360"/>
      <c r="GXR190" s="360"/>
      <c r="GXS190" s="360"/>
      <c r="GXT190" s="361"/>
      <c r="GXU190" s="12"/>
      <c r="GXV190" s="360" t="s">
        <v>80</v>
      </c>
      <c r="GXW190" s="360"/>
      <c r="GXX190" s="360"/>
      <c r="GXY190" s="360"/>
      <c r="GXZ190" s="360"/>
      <c r="GYA190" s="360"/>
      <c r="GYB190" s="361"/>
      <c r="GYC190" s="12"/>
      <c r="GYD190" s="360" t="s">
        <v>80</v>
      </c>
      <c r="GYE190" s="360"/>
      <c r="GYF190" s="360"/>
      <c r="GYG190" s="360"/>
      <c r="GYH190" s="360"/>
      <c r="GYI190" s="360"/>
      <c r="GYJ190" s="361"/>
      <c r="GYK190" s="12"/>
      <c r="GYL190" s="360" t="s">
        <v>80</v>
      </c>
      <c r="GYM190" s="360"/>
      <c r="GYN190" s="360"/>
      <c r="GYO190" s="360"/>
      <c r="GYP190" s="360"/>
      <c r="GYQ190" s="360"/>
      <c r="GYR190" s="361"/>
      <c r="GYS190" s="12"/>
      <c r="GYT190" s="360" t="s">
        <v>80</v>
      </c>
      <c r="GYU190" s="360"/>
      <c r="GYV190" s="360"/>
      <c r="GYW190" s="360"/>
      <c r="GYX190" s="360"/>
      <c r="GYY190" s="360"/>
      <c r="GYZ190" s="361"/>
      <c r="GZA190" s="12"/>
      <c r="GZB190" s="360" t="s">
        <v>80</v>
      </c>
      <c r="GZC190" s="360"/>
      <c r="GZD190" s="360"/>
      <c r="GZE190" s="360"/>
      <c r="GZF190" s="360"/>
      <c r="GZG190" s="360"/>
      <c r="GZH190" s="361"/>
      <c r="GZI190" s="12"/>
      <c r="GZJ190" s="360" t="s">
        <v>80</v>
      </c>
      <c r="GZK190" s="360"/>
      <c r="GZL190" s="360"/>
      <c r="GZM190" s="360"/>
      <c r="GZN190" s="360"/>
      <c r="GZO190" s="360"/>
      <c r="GZP190" s="361"/>
      <c r="GZQ190" s="12"/>
      <c r="GZR190" s="360" t="s">
        <v>80</v>
      </c>
      <c r="GZS190" s="360"/>
      <c r="GZT190" s="360"/>
      <c r="GZU190" s="360"/>
      <c r="GZV190" s="360"/>
      <c r="GZW190" s="360"/>
      <c r="GZX190" s="361"/>
      <c r="GZY190" s="12"/>
      <c r="GZZ190" s="360" t="s">
        <v>80</v>
      </c>
      <c r="HAA190" s="360"/>
      <c r="HAB190" s="360"/>
      <c r="HAC190" s="360"/>
      <c r="HAD190" s="360"/>
      <c r="HAE190" s="360"/>
      <c r="HAF190" s="361"/>
      <c r="HAG190" s="12"/>
      <c r="HAH190" s="360" t="s">
        <v>80</v>
      </c>
      <c r="HAI190" s="360"/>
      <c r="HAJ190" s="360"/>
      <c r="HAK190" s="360"/>
      <c r="HAL190" s="360"/>
      <c r="HAM190" s="360"/>
      <c r="HAN190" s="361"/>
      <c r="HAO190" s="12"/>
      <c r="HAP190" s="360" t="s">
        <v>80</v>
      </c>
      <c r="HAQ190" s="360"/>
      <c r="HAR190" s="360"/>
      <c r="HAS190" s="360"/>
      <c r="HAT190" s="360"/>
      <c r="HAU190" s="360"/>
      <c r="HAV190" s="361"/>
      <c r="HAW190" s="12"/>
      <c r="HAX190" s="360" t="s">
        <v>80</v>
      </c>
      <c r="HAY190" s="360"/>
      <c r="HAZ190" s="360"/>
      <c r="HBA190" s="360"/>
      <c r="HBB190" s="360"/>
      <c r="HBC190" s="360"/>
      <c r="HBD190" s="361"/>
      <c r="HBE190" s="12"/>
      <c r="HBF190" s="360" t="s">
        <v>80</v>
      </c>
      <c r="HBG190" s="360"/>
      <c r="HBH190" s="360"/>
      <c r="HBI190" s="360"/>
      <c r="HBJ190" s="360"/>
      <c r="HBK190" s="360"/>
      <c r="HBL190" s="361"/>
      <c r="HBM190" s="12"/>
      <c r="HBN190" s="360" t="s">
        <v>80</v>
      </c>
      <c r="HBO190" s="360"/>
      <c r="HBP190" s="360"/>
      <c r="HBQ190" s="360"/>
      <c r="HBR190" s="360"/>
      <c r="HBS190" s="360"/>
      <c r="HBT190" s="361"/>
      <c r="HBU190" s="12"/>
      <c r="HBV190" s="360" t="s">
        <v>80</v>
      </c>
      <c r="HBW190" s="360"/>
      <c r="HBX190" s="360"/>
      <c r="HBY190" s="360"/>
      <c r="HBZ190" s="360"/>
      <c r="HCA190" s="360"/>
      <c r="HCB190" s="361"/>
      <c r="HCC190" s="12"/>
      <c r="HCD190" s="360" t="s">
        <v>80</v>
      </c>
      <c r="HCE190" s="360"/>
      <c r="HCF190" s="360"/>
      <c r="HCG190" s="360"/>
      <c r="HCH190" s="360"/>
      <c r="HCI190" s="360"/>
      <c r="HCJ190" s="361"/>
      <c r="HCK190" s="12"/>
      <c r="HCL190" s="360" t="s">
        <v>80</v>
      </c>
      <c r="HCM190" s="360"/>
      <c r="HCN190" s="360"/>
      <c r="HCO190" s="360"/>
      <c r="HCP190" s="360"/>
      <c r="HCQ190" s="360"/>
      <c r="HCR190" s="361"/>
      <c r="HCS190" s="12"/>
      <c r="HCT190" s="360" t="s">
        <v>80</v>
      </c>
      <c r="HCU190" s="360"/>
      <c r="HCV190" s="360"/>
      <c r="HCW190" s="360"/>
      <c r="HCX190" s="360"/>
      <c r="HCY190" s="360"/>
      <c r="HCZ190" s="361"/>
      <c r="HDA190" s="12"/>
      <c r="HDB190" s="360" t="s">
        <v>80</v>
      </c>
      <c r="HDC190" s="360"/>
      <c r="HDD190" s="360"/>
      <c r="HDE190" s="360"/>
      <c r="HDF190" s="360"/>
      <c r="HDG190" s="360"/>
      <c r="HDH190" s="361"/>
      <c r="HDI190" s="12"/>
      <c r="HDJ190" s="360" t="s">
        <v>80</v>
      </c>
      <c r="HDK190" s="360"/>
      <c r="HDL190" s="360"/>
      <c r="HDM190" s="360"/>
      <c r="HDN190" s="360"/>
      <c r="HDO190" s="360"/>
      <c r="HDP190" s="361"/>
      <c r="HDQ190" s="12"/>
      <c r="HDR190" s="360" t="s">
        <v>80</v>
      </c>
      <c r="HDS190" s="360"/>
      <c r="HDT190" s="360"/>
      <c r="HDU190" s="360"/>
      <c r="HDV190" s="360"/>
      <c r="HDW190" s="360"/>
      <c r="HDX190" s="361"/>
      <c r="HDY190" s="12"/>
      <c r="HDZ190" s="360" t="s">
        <v>80</v>
      </c>
      <c r="HEA190" s="360"/>
      <c r="HEB190" s="360"/>
      <c r="HEC190" s="360"/>
      <c r="HED190" s="360"/>
      <c r="HEE190" s="360"/>
      <c r="HEF190" s="361"/>
      <c r="HEG190" s="12"/>
      <c r="HEH190" s="360" t="s">
        <v>80</v>
      </c>
      <c r="HEI190" s="360"/>
      <c r="HEJ190" s="360"/>
      <c r="HEK190" s="360"/>
      <c r="HEL190" s="360"/>
      <c r="HEM190" s="360"/>
      <c r="HEN190" s="361"/>
      <c r="HEO190" s="12"/>
      <c r="HEP190" s="360" t="s">
        <v>80</v>
      </c>
      <c r="HEQ190" s="360"/>
      <c r="HER190" s="360"/>
      <c r="HES190" s="360"/>
      <c r="HET190" s="360"/>
      <c r="HEU190" s="360"/>
      <c r="HEV190" s="361"/>
      <c r="HEW190" s="12"/>
      <c r="HEX190" s="360" t="s">
        <v>80</v>
      </c>
      <c r="HEY190" s="360"/>
      <c r="HEZ190" s="360"/>
      <c r="HFA190" s="360"/>
      <c r="HFB190" s="360"/>
      <c r="HFC190" s="360"/>
      <c r="HFD190" s="361"/>
      <c r="HFE190" s="12"/>
      <c r="HFF190" s="360" t="s">
        <v>80</v>
      </c>
      <c r="HFG190" s="360"/>
      <c r="HFH190" s="360"/>
      <c r="HFI190" s="360"/>
      <c r="HFJ190" s="360"/>
      <c r="HFK190" s="360"/>
      <c r="HFL190" s="361"/>
      <c r="HFM190" s="12"/>
      <c r="HFN190" s="360" t="s">
        <v>80</v>
      </c>
      <c r="HFO190" s="360"/>
      <c r="HFP190" s="360"/>
      <c r="HFQ190" s="360"/>
      <c r="HFR190" s="360"/>
      <c r="HFS190" s="360"/>
      <c r="HFT190" s="361"/>
      <c r="HFU190" s="12"/>
      <c r="HFV190" s="360" t="s">
        <v>80</v>
      </c>
      <c r="HFW190" s="360"/>
      <c r="HFX190" s="360"/>
      <c r="HFY190" s="360"/>
      <c r="HFZ190" s="360"/>
      <c r="HGA190" s="360"/>
      <c r="HGB190" s="361"/>
      <c r="HGC190" s="12"/>
      <c r="HGD190" s="360" t="s">
        <v>80</v>
      </c>
      <c r="HGE190" s="360"/>
      <c r="HGF190" s="360"/>
      <c r="HGG190" s="360"/>
      <c r="HGH190" s="360"/>
      <c r="HGI190" s="360"/>
      <c r="HGJ190" s="361"/>
      <c r="HGK190" s="12"/>
      <c r="HGL190" s="360" t="s">
        <v>80</v>
      </c>
      <c r="HGM190" s="360"/>
      <c r="HGN190" s="360"/>
      <c r="HGO190" s="360"/>
      <c r="HGP190" s="360"/>
      <c r="HGQ190" s="360"/>
      <c r="HGR190" s="361"/>
      <c r="HGS190" s="12"/>
      <c r="HGT190" s="360" t="s">
        <v>80</v>
      </c>
      <c r="HGU190" s="360"/>
      <c r="HGV190" s="360"/>
      <c r="HGW190" s="360"/>
      <c r="HGX190" s="360"/>
      <c r="HGY190" s="360"/>
      <c r="HGZ190" s="361"/>
      <c r="HHA190" s="12"/>
      <c r="HHB190" s="360" t="s">
        <v>80</v>
      </c>
      <c r="HHC190" s="360"/>
      <c r="HHD190" s="360"/>
      <c r="HHE190" s="360"/>
      <c r="HHF190" s="360"/>
      <c r="HHG190" s="360"/>
      <c r="HHH190" s="361"/>
      <c r="HHI190" s="12"/>
      <c r="HHJ190" s="360" t="s">
        <v>80</v>
      </c>
      <c r="HHK190" s="360"/>
      <c r="HHL190" s="360"/>
      <c r="HHM190" s="360"/>
      <c r="HHN190" s="360"/>
      <c r="HHO190" s="360"/>
      <c r="HHP190" s="361"/>
      <c r="HHQ190" s="12"/>
      <c r="HHR190" s="360" t="s">
        <v>80</v>
      </c>
      <c r="HHS190" s="360"/>
      <c r="HHT190" s="360"/>
      <c r="HHU190" s="360"/>
      <c r="HHV190" s="360"/>
      <c r="HHW190" s="360"/>
      <c r="HHX190" s="361"/>
      <c r="HHY190" s="12"/>
      <c r="HHZ190" s="360" t="s">
        <v>80</v>
      </c>
      <c r="HIA190" s="360"/>
      <c r="HIB190" s="360"/>
      <c r="HIC190" s="360"/>
      <c r="HID190" s="360"/>
      <c r="HIE190" s="360"/>
      <c r="HIF190" s="361"/>
      <c r="HIG190" s="12"/>
      <c r="HIH190" s="360" t="s">
        <v>80</v>
      </c>
      <c r="HII190" s="360"/>
      <c r="HIJ190" s="360"/>
      <c r="HIK190" s="360"/>
      <c r="HIL190" s="360"/>
      <c r="HIM190" s="360"/>
      <c r="HIN190" s="361"/>
      <c r="HIO190" s="12"/>
      <c r="HIP190" s="360" t="s">
        <v>80</v>
      </c>
      <c r="HIQ190" s="360"/>
      <c r="HIR190" s="360"/>
      <c r="HIS190" s="360"/>
      <c r="HIT190" s="360"/>
      <c r="HIU190" s="360"/>
      <c r="HIV190" s="361"/>
      <c r="HIW190" s="12"/>
      <c r="HIX190" s="360" t="s">
        <v>80</v>
      </c>
      <c r="HIY190" s="360"/>
      <c r="HIZ190" s="360"/>
      <c r="HJA190" s="360"/>
      <c r="HJB190" s="360"/>
      <c r="HJC190" s="360"/>
      <c r="HJD190" s="361"/>
      <c r="HJE190" s="12"/>
      <c r="HJF190" s="360" t="s">
        <v>80</v>
      </c>
      <c r="HJG190" s="360"/>
      <c r="HJH190" s="360"/>
      <c r="HJI190" s="360"/>
      <c r="HJJ190" s="360"/>
      <c r="HJK190" s="360"/>
      <c r="HJL190" s="361"/>
      <c r="HJM190" s="12"/>
      <c r="HJN190" s="360" t="s">
        <v>80</v>
      </c>
      <c r="HJO190" s="360"/>
      <c r="HJP190" s="360"/>
      <c r="HJQ190" s="360"/>
      <c r="HJR190" s="360"/>
      <c r="HJS190" s="360"/>
      <c r="HJT190" s="361"/>
      <c r="HJU190" s="12"/>
      <c r="HJV190" s="360" t="s">
        <v>80</v>
      </c>
      <c r="HJW190" s="360"/>
      <c r="HJX190" s="360"/>
      <c r="HJY190" s="360"/>
      <c r="HJZ190" s="360"/>
      <c r="HKA190" s="360"/>
      <c r="HKB190" s="361"/>
      <c r="HKC190" s="12"/>
      <c r="HKD190" s="360" t="s">
        <v>80</v>
      </c>
      <c r="HKE190" s="360"/>
      <c r="HKF190" s="360"/>
      <c r="HKG190" s="360"/>
      <c r="HKH190" s="360"/>
      <c r="HKI190" s="360"/>
      <c r="HKJ190" s="361"/>
      <c r="HKK190" s="12"/>
      <c r="HKL190" s="360" t="s">
        <v>80</v>
      </c>
      <c r="HKM190" s="360"/>
      <c r="HKN190" s="360"/>
      <c r="HKO190" s="360"/>
      <c r="HKP190" s="360"/>
      <c r="HKQ190" s="360"/>
      <c r="HKR190" s="361"/>
      <c r="HKS190" s="12"/>
      <c r="HKT190" s="360" t="s">
        <v>80</v>
      </c>
      <c r="HKU190" s="360"/>
      <c r="HKV190" s="360"/>
      <c r="HKW190" s="360"/>
      <c r="HKX190" s="360"/>
      <c r="HKY190" s="360"/>
      <c r="HKZ190" s="361"/>
      <c r="HLA190" s="12"/>
      <c r="HLB190" s="360" t="s">
        <v>80</v>
      </c>
      <c r="HLC190" s="360"/>
      <c r="HLD190" s="360"/>
      <c r="HLE190" s="360"/>
      <c r="HLF190" s="360"/>
      <c r="HLG190" s="360"/>
      <c r="HLH190" s="361"/>
      <c r="HLI190" s="12"/>
      <c r="HLJ190" s="360" t="s">
        <v>80</v>
      </c>
      <c r="HLK190" s="360"/>
      <c r="HLL190" s="360"/>
      <c r="HLM190" s="360"/>
      <c r="HLN190" s="360"/>
      <c r="HLO190" s="360"/>
      <c r="HLP190" s="361"/>
      <c r="HLQ190" s="12"/>
      <c r="HLR190" s="360" t="s">
        <v>80</v>
      </c>
      <c r="HLS190" s="360"/>
      <c r="HLT190" s="360"/>
      <c r="HLU190" s="360"/>
      <c r="HLV190" s="360"/>
      <c r="HLW190" s="360"/>
      <c r="HLX190" s="361"/>
      <c r="HLY190" s="12"/>
      <c r="HLZ190" s="360" t="s">
        <v>80</v>
      </c>
      <c r="HMA190" s="360"/>
      <c r="HMB190" s="360"/>
      <c r="HMC190" s="360"/>
      <c r="HMD190" s="360"/>
      <c r="HME190" s="360"/>
      <c r="HMF190" s="361"/>
      <c r="HMG190" s="12"/>
      <c r="HMH190" s="360" t="s">
        <v>80</v>
      </c>
      <c r="HMI190" s="360"/>
      <c r="HMJ190" s="360"/>
      <c r="HMK190" s="360"/>
      <c r="HML190" s="360"/>
      <c r="HMM190" s="360"/>
      <c r="HMN190" s="361"/>
      <c r="HMO190" s="12"/>
      <c r="HMP190" s="360" t="s">
        <v>80</v>
      </c>
      <c r="HMQ190" s="360"/>
      <c r="HMR190" s="360"/>
      <c r="HMS190" s="360"/>
      <c r="HMT190" s="360"/>
      <c r="HMU190" s="360"/>
      <c r="HMV190" s="361"/>
      <c r="HMW190" s="12"/>
      <c r="HMX190" s="360" t="s">
        <v>80</v>
      </c>
      <c r="HMY190" s="360"/>
      <c r="HMZ190" s="360"/>
      <c r="HNA190" s="360"/>
      <c r="HNB190" s="360"/>
      <c r="HNC190" s="360"/>
      <c r="HND190" s="361"/>
      <c r="HNE190" s="12"/>
      <c r="HNF190" s="360" t="s">
        <v>80</v>
      </c>
      <c r="HNG190" s="360"/>
      <c r="HNH190" s="360"/>
      <c r="HNI190" s="360"/>
      <c r="HNJ190" s="360"/>
      <c r="HNK190" s="360"/>
      <c r="HNL190" s="361"/>
      <c r="HNM190" s="12"/>
      <c r="HNN190" s="360" t="s">
        <v>80</v>
      </c>
      <c r="HNO190" s="360"/>
      <c r="HNP190" s="360"/>
      <c r="HNQ190" s="360"/>
      <c r="HNR190" s="360"/>
      <c r="HNS190" s="360"/>
      <c r="HNT190" s="361"/>
      <c r="HNU190" s="12"/>
      <c r="HNV190" s="360" t="s">
        <v>80</v>
      </c>
      <c r="HNW190" s="360"/>
      <c r="HNX190" s="360"/>
      <c r="HNY190" s="360"/>
      <c r="HNZ190" s="360"/>
      <c r="HOA190" s="360"/>
      <c r="HOB190" s="361"/>
      <c r="HOC190" s="12"/>
      <c r="HOD190" s="360" t="s">
        <v>80</v>
      </c>
      <c r="HOE190" s="360"/>
      <c r="HOF190" s="360"/>
      <c r="HOG190" s="360"/>
      <c r="HOH190" s="360"/>
      <c r="HOI190" s="360"/>
      <c r="HOJ190" s="361"/>
      <c r="HOK190" s="12"/>
      <c r="HOL190" s="360" t="s">
        <v>80</v>
      </c>
      <c r="HOM190" s="360"/>
      <c r="HON190" s="360"/>
      <c r="HOO190" s="360"/>
      <c r="HOP190" s="360"/>
      <c r="HOQ190" s="360"/>
      <c r="HOR190" s="361"/>
      <c r="HOS190" s="12"/>
      <c r="HOT190" s="360" t="s">
        <v>80</v>
      </c>
      <c r="HOU190" s="360"/>
      <c r="HOV190" s="360"/>
      <c r="HOW190" s="360"/>
      <c r="HOX190" s="360"/>
      <c r="HOY190" s="360"/>
      <c r="HOZ190" s="361"/>
      <c r="HPA190" s="12"/>
      <c r="HPB190" s="360" t="s">
        <v>80</v>
      </c>
      <c r="HPC190" s="360"/>
      <c r="HPD190" s="360"/>
      <c r="HPE190" s="360"/>
      <c r="HPF190" s="360"/>
      <c r="HPG190" s="360"/>
      <c r="HPH190" s="361"/>
      <c r="HPI190" s="12"/>
      <c r="HPJ190" s="360" t="s">
        <v>80</v>
      </c>
      <c r="HPK190" s="360"/>
      <c r="HPL190" s="360"/>
      <c r="HPM190" s="360"/>
      <c r="HPN190" s="360"/>
      <c r="HPO190" s="360"/>
      <c r="HPP190" s="361"/>
      <c r="HPQ190" s="12"/>
      <c r="HPR190" s="360" t="s">
        <v>80</v>
      </c>
      <c r="HPS190" s="360"/>
      <c r="HPT190" s="360"/>
      <c r="HPU190" s="360"/>
      <c r="HPV190" s="360"/>
      <c r="HPW190" s="360"/>
      <c r="HPX190" s="361"/>
      <c r="HPY190" s="12"/>
      <c r="HPZ190" s="360" t="s">
        <v>80</v>
      </c>
      <c r="HQA190" s="360"/>
      <c r="HQB190" s="360"/>
      <c r="HQC190" s="360"/>
      <c r="HQD190" s="360"/>
      <c r="HQE190" s="360"/>
      <c r="HQF190" s="361"/>
      <c r="HQG190" s="12"/>
      <c r="HQH190" s="360" t="s">
        <v>80</v>
      </c>
      <c r="HQI190" s="360"/>
      <c r="HQJ190" s="360"/>
      <c r="HQK190" s="360"/>
      <c r="HQL190" s="360"/>
      <c r="HQM190" s="360"/>
      <c r="HQN190" s="361"/>
      <c r="HQO190" s="12"/>
      <c r="HQP190" s="360" t="s">
        <v>80</v>
      </c>
      <c r="HQQ190" s="360"/>
      <c r="HQR190" s="360"/>
      <c r="HQS190" s="360"/>
      <c r="HQT190" s="360"/>
      <c r="HQU190" s="360"/>
      <c r="HQV190" s="361"/>
      <c r="HQW190" s="12"/>
      <c r="HQX190" s="360" t="s">
        <v>80</v>
      </c>
      <c r="HQY190" s="360"/>
      <c r="HQZ190" s="360"/>
      <c r="HRA190" s="360"/>
      <c r="HRB190" s="360"/>
      <c r="HRC190" s="360"/>
      <c r="HRD190" s="361"/>
      <c r="HRE190" s="12"/>
      <c r="HRF190" s="360" t="s">
        <v>80</v>
      </c>
      <c r="HRG190" s="360"/>
      <c r="HRH190" s="360"/>
      <c r="HRI190" s="360"/>
      <c r="HRJ190" s="360"/>
      <c r="HRK190" s="360"/>
      <c r="HRL190" s="361"/>
      <c r="HRM190" s="12"/>
      <c r="HRN190" s="360" t="s">
        <v>80</v>
      </c>
      <c r="HRO190" s="360"/>
      <c r="HRP190" s="360"/>
      <c r="HRQ190" s="360"/>
      <c r="HRR190" s="360"/>
      <c r="HRS190" s="360"/>
      <c r="HRT190" s="361"/>
      <c r="HRU190" s="12"/>
      <c r="HRV190" s="360" t="s">
        <v>80</v>
      </c>
      <c r="HRW190" s="360"/>
      <c r="HRX190" s="360"/>
      <c r="HRY190" s="360"/>
      <c r="HRZ190" s="360"/>
      <c r="HSA190" s="360"/>
      <c r="HSB190" s="361"/>
      <c r="HSC190" s="12"/>
      <c r="HSD190" s="360" t="s">
        <v>80</v>
      </c>
      <c r="HSE190" s="360"/>
      <c r="HSF190" s="360"/>
      <c r="HSG190" s="360"/>
      <c r="HSH190" s="360"/>
      <c r="HSI190" s="360"/>
      <c r="HSJ190" s="361"/>
      <c r="HSK190" s="12"/>
      <c r="HSL190" s="360" t="s">
        <v>80</v>
      </c>
      <c r="HSM190" s="360"/>
      <c r="HSN190" s="360"/>
      <c r="HSO190" s="360"/>
      <c r="HSP190" s="360"/>
      <c r="HSQ190" s="360"/>
      <c r="HSR190" s="361"/>
      <c r="HSS190" s="12"/>
      <c r="HST190" s="360" t="s">
        <v>80</v>
      </c>
      <c r="HSU190" s="360"/>
      <c r="HSV190" s="360"/>
      <c r="HSW190" s="360"/>
      <c r="HSX190" s="360"/>
      <c r="HSY190" s="360"/>
      <c r="HSZ190" s="361"/>
      <c r="HTA190" s="12"/>
      <c r="HTB190" s="360" t="s">
        <v>80</v>
      </c>
      <c r="HTC190" s="360"/>
      <c r="HTD190" s="360"/>
      <c r="HTE190" s="360"/>
      <c r="HTF190" s="360"/>
      <c r="HTG190" s="360"/>
      <c r="HTH190" s="361"/>
      <c r="HTI190" s="12"/>
      <c r="HTJ190" s="360" t="s">
        <v>80</v>
      </c>
      <c r="HTK190" s="360"/>
      <c r="HTL190" s="360"/>
      <c r="HTM190" s="360"/>
      <c r="HTN190" s="360"/>
      <c r="HTO190" s="360"/>
      <c r="HTP190" s="361"/>
      <c r="HTQ190" s="12"/>
      <c r="HTR190" s="360" t="s">
        <v>80</v>
      </c>
      <c r="HTS190" s="360"/>
      <c r="HTT190" s="360"/>
      <c r="HTU190" s="360"/>
      <c r="HTV190" s="360"/>
      <c r="HTW190" s="360"/>
      <c r="HTX190" s="361"/>
      <c r="HTY190" s="12"/>
      <c r="HTZ190" s="360" t="s">
        <v>80</v>
      </c>
      <c r="HUA190" s="360"/>
      <c r="HUB190" s="360"/>
      <c r="HUC190" s="360"/>
      <c r="HUD190" s="360"/>
      <c r="HUE190" s="360"/>
      <c r="HUF190" s="361"/>
      <c r="HUG190" s="12"/>
      <c r="HUH190" s="360" t="s">
        <v>80</v>
      </c>
      <c r="HUI190" s="360"/>
      <c r="HUJ190" s="360"/>
      <c r="HUK190" s="360"/>
      <c r="HUL190" s="360"/>
      <c r="HUM190" s="360"/>
      <c r="HUN190" s="361"/>
      <c r="HUO190" s="12"/>
      <c r="HUP190" s="360" t="s">
        <v>80</v>
      </c>
      <c r="HUQ190" s="360"/>
      <c r="HUR190" s="360"/>
      <c r="HUS190" s="360"/>
      <c r="HUT190" s="360"/>
      <c r="HUU190" s="360"/>
      <c r="HUV190" s="361"/>
      <c r="HUW190" s="12"/>
      <c r="HUX190" s="360" t="s">
        <v>80</v>
      </c>
      <c r="HUY190" s="360"/>
      <c r="HUZ190" s="360"/>
      <c r="HVA190" s="360"/>
      <c r="HVB190" s="360"/>
      <c r="HVC190" s="360"/>
      <c r="HVD190" s="361"/>
      <c r="HVE190" s="12"/>
      <c r="HVF190" s="360" t="s">
        <v>80</v>
      </c>
      <c r="HVG190" s="360"/>
      <c r="HVH190" s="360"/>
      <c r="HVI190" s="360"/>
      <c r="HVJ190" s="360"/>
      <c r="HVK190" s="360"/>
      <c r="HVL190" s="361"/>
      <c r="HVM190" s="12"/>
      <c r="HVN190" s="360" t="s">
        <v>80</v>
      </c>
      <c r="HVO190" s="360"/>
      <c r="HVP190" s="360"/>
      <c r="HVQ190" s="360"/>
      <c r="HVR190" s="360"/>
      <c r="HVS190" s="360"/>
      <c r="HVT190" s="361"/>
      <c r="HVU190" s="12"/>
      <c r="HVV190" s="360" t="s">
        <v>80</v>
      </c>
      <c r="HVW190" s="360"/>
      <c r="HVX190" s="360"/>
      <c r="HVY190" s="360"/>
      <c r="HVZ190" s="360"/>
      <c r="HWA190" s="360"/>
      <c r="HWB190" s="361"/>
      <c r="HWC190" s="12"/>
      <c r="HWD190" s="360" t="s">
        <v>80</v>
      </c>
      <c r="HWE190" s="360"/>
      <c r="HWF190" s="360"/>
      <c r="HWG190" s="360"/>
      <c r="HWH190" s="360"/>
      <c r="HWI190" s="360"/>
      <c r="HWJ190" s="361"/>
      <c r="HWK190" s="12"/>
      <c r="HWL190" s="360" t="s">
        <v>80</v>
      </c>
      <c r="HWM190" s="360"/>
      <c r="HWN190" s="360"/>
      <c r="HWO190" s="360"/>
      <c r="HWP190" s="360"/>
      <c r="HWQ190" s="360"/>
      <c r="HWR190" s="361"/>
      <c r="HWS190" s="12"/>
      <c r="HWT190" s="360" t="s">
        <v>80</v>
      </c>
      <c r="HWU190" s="360"/>
      <c r="HWV190" s="360"/>
      <c r="HWW190" s="360"/>
      <c r="HWX190" s="360"/>
      <c r="HWY190" s="360"/>
      <c r="HWZ190" s="361"/>
      <c r="HXA190" s="12"/>
      <c r="HXB190" s="360" t="s">
        <v>80</v>
      </c>
      <c r="HXC190" s="360"/>
      <c r="HXD190" s="360"/>
      <c r="HXE190" s="360"/>
      <c r="HXF190" s="360"/>
      <c r="HXG190" s="360"/>
      <c r="HXH190" s="361"/>
      <c r="HXI190" s="12"/>
      <c r="HXJ190" s="360" t="s">
        <v>80</v>
      </c>
      <c r="HXK190" s="360"/>
      <c r="HXL190" s="360"/>
      <c r="HXM190" s="360"/>
      <c r="HXN190" s="360"/>
      <c r="HXO190" s="360"/>
      <c r="HXP190" s="361"/>
      <c r="HXQ190" s="12"/>
      <c r="HXR190" s="360" t="s">
        <v>80</v>
      </c>
      <c r="HXS190" s="360"/>
      <c r="HXT190" s="360"/>
      <c r="HXU190" s="360"/>
      <c r="HXV190" s="360"/>
      <c r="HXW190" s="360"/>
      <c r="HXX190" s="361"/>
      <c r="HXY190" s="12"/>
      <c r="HXZ190" s="360" t="s">
        <v>80</v>
      </c>
      <c r="HYA190" s="360"/>
      <c r="HYB190" s="360"/>
      <c r="HYC190" s="360"/>
      <c r="HYD190" s="360"/>
      <c r="HYE190" s="360"/>
      <c r="HYF190" s="361"/>
      <c r="HYG190" s="12"/>
      <c r="HYH190" s="360" t="s">
        <v>80</v>
      </c>
      <c r="HYI190" s="360"/>
      <c r="HYJ190" s="360"/>
      <c r="HYK190" s="360"/>
      <c r="HYL190" s="360"/>
      <c r="HYM190" s="360"/>
      <c r="HYN190" s="361"/>
      <c r="HYO190" s="12"/>
      <c r="HYP190" s="360" t="s">
        <v>80</v>
      </c>
      <c r="HYQ190" s="360"/>
      <c r="HYR190" s="360"/>
      <c r="HYS190" s="360"/>
      <c r="HYT190" s="360"/>
      <c r="HYU190" s="360"/>
      <c r="HYV190" s="361"/>
      <c r="HYW190" s="12"/>
      <c r="HYX190" s="360" t="s">
        <v>80</v>
      </c>
      <c r="HYY190" s="360"/>
      <c r="HYZ190" s="360"/>
      <c r="HZA190" s="360"/>
      <c r="HZB190" s="360"/>
      <c r="HZC190" s="360"/>
      <c r="HZD190" s="361"/>
      <c r="HZE190" s="12"/>
      <c r="HZF190" s="360" t="s">
        <v>80</v>
      </c>
      <c r="HZG190" s="360"/>
      <c r="HZH190" s="360"/>
      <c r="HZI190" s="360"/>
      <c r="HZJ190" s="360"/>
      <c r="HZK190" s="360"/>
      <c r="HZL190" s="361"/>
      <c r="HZM190" s="12"/>
      <c r="HZN190" s="360" t="s">
        <v>80</v>
      </c>
      <c r="HZO190" s="360"/>
      <c r="HZP190" s="360"/>
      <c r="HZQ190" s="360"/>
      <c r="HZR190" s="360"/>
      <c r="HZS190" s="360"/>
      <c r="HZT190" s="361"/>
      <c r="HZU190" s="12"/>
      <c r="HZV190" s="360" t="s">
        <v>80</v>
      </c>
      <c r="HZW190" s="360"/>
      <c r="HZX190" s="360"/>
      <c r="HZY190" s="360"/>
      <c r="HZZ190" s="360"/>
      <c r="IAA190" s="360"/>
      <c r="IAB190" s="361"/>
      <c r="IAC190" s="12"/>
      <c r="IAD190" s="360" t="s">
        <v>80</v>
      </c>
      <c r="IAE190" s="360"/>
      <c r="IAF190" s="360"/>
      <c r="IAG190" s="360"/>
      <c r="IAH190" s="360"/>
      <c r="IAI190" s="360"/>
      <c r="IAJ190" s="361"/>
      <c r="IAK190" s="12"/>
      <c r="IAL190" s="360" t="s">
        <v>80</v>
      </c>
      <c r="IAM190" s="360"/>
      <c r="IAN190" s="360"/>
      <c r="IAO190" s="360"/>
      <c r="IAP190" s="360"/>
      <c r="IAQ190" s="360"/>
      <c r="IAR190" s="361"/>
      <c r="IAS190" s="12"/>
      <c r="IAT190" s="360" t="s">
        <v>80</v>
      </c>
      <c r="IAU190" s="360"/>
      <c r="IAV190" s="360"/>
      <c r="IAW190" s="360"/>
      <c r="IAX190" s="360"/>
      <c r="IAY190" s="360"/>
      <c r="IAZ190" s="361"/>
      <c r="IBA190" s="12"/>
      <c r="IBB190" s="360" t="s">
        <v>80</v>
      </c>
      <c r="IBC190" s="360"/>
      <c r="IBD190" s="360"/>
      <c r="IBE190" s="360"/>
      <c r="IBF190" s="360"/>
      <c r="IBG190" s="360"/>
      <c r="IBH190" s="361"/>
      <c r="IBI190" s="12"/>
      <c r="IBJ190" s="360" t="s">
        <v>80</v>
      </c>
      <c r="IBK190" s="360"/>
      <c r="IBL190" s="360"/>
      <c r="IBM190" s="360"/>
      <c r="IBN190" s="360"/>
      <c r="IBO190" s="360"/>
      <c r="IBP190" s="361"/>
      <c r="IBQ190" s="12"/>
      <c r="IBR190" s="360" t="s">
        <v>80</v>
      </c>
      <c r="IBS190" s="360"/>
      <c r="IBT190" s="360"/>
      <c r="IBU190" s="360"/>
      <c r="IBV190" s="360"/>
      <c r="IBW190" s="360"/>
      <c r="IBX190" s="361"/>
      <c r="IBY190" s="12"/>
      <c r="IBZ190" s="360" t="s">
        <v>80</v>
      </c>
      <c r="ICA190" s="360"/>
      <c r="ICB190" s="360"/>
      <c r="ICC190" s="360"/>
      <c r="ICD190" s="360"/>
      <c r="ICE190" s="360"/>
      <c r="ICF190" s="361"/>
      <c r="ICG190" s="12"/>
      <c r="ICH190" s="360" t="s">
        <v>80</v>
      </c>
      <c r="ICI190" s="360"/>
      <c r="ICJ190" s="360"/>
      <c r="ICK190" s="360"/>
      <c r="ICL190" s="360"/>
      <c r="ICM190" s="360"/>
      <c r="ICN190" s="361"/>
      <c r="ICO190" s="12"/>
      <c r="ICP190" s="360" t="s">
        <v>80</v>
      </c>
      <c r="ICQ190" s="360"/>
      <c r="ICR190" s="360"/>
      <c r="ICS190" s="360"/>
      <c r="ICT190" s="360"/>
      <c r="ICU190" s="360"/>
      <c r="ICV190" s="361"/>
      <c r="ICW190" s="12"/>
      <c r="ICX190" s="360" t="s">
        <v>80</v>
      </c>
      <c r="ICY190" s="360"/>
      <c r="ICZ190" s="360"/>
      <c r="IDA190" s="360"/>
      <c r="IDB190" s="360"/>
      <c r="IDC190" s="360"/>
      <c r="IDD190" s="361"/>
      <c r="IDE190" s="12"/>
      <c r="IDF190" s="360" t="s">
        <v>80</v>
      </c>
      <c r="IDG190" s="360"/>
      <c r="IDH190" s="360"/>
      <c r="IDI190" s="360"/>
      <c r="IDJ190" s="360"/>
      <c r="IDK190" s="360"/>
      <c r="IDL190" s="361"/>
      <c r="IDM190" s="12"/>
      <c r="IDN190" s="360" t="s">
        <v>80</v>
      </c>
      <c r="IDO190" s="360"/>
      <c r="IDP190" s="360"/>
      <c r="IDQ190" s="360"/>
      <c r="IDR190" s="360"/>
      <c r="IDS190" s="360"/>
      <c r="IDT190" s="361"/>
      <c r="IDU190" s="12"/>
      <c r="IDV190" s="360" t="s">
        <v>80</v>
      </c>
      <c r="IDW190" s="360"/>
      <c r="IDX190" s="360"/>
      <c r="IDY190" s="360"/>
      <c r="IDZ190" s="360"/>
      <c r="IEA190" s="360"/>
      <c r="IEB190" s="361"/>
      <c r="IEC190" s="12"/>
      <c r="IED190" s="360" t="s">
        <v>80</v>
      </c>
      <c r="IEE190" s="360"/>
      <c r="IEF190" s="360"/>
      <c r="IEG190" s="360"/>
      <c r="IEH190" s="360"/>
      <c r="IEI190" s="360"/>
      <c r="IEJ190" s="361"/>
      <c r="IEK190" s="12"/>
      <c r="IEL190" s="360" t="s">
        <v>80</v>
      </c>
      <c r="IEM190" s="360"/>
      <c r="IEN190" s="360"/>
      <c r="IEO190" s="360"/>
      <c r="IEP190" s="360"/>
      <c r="IEQ190" s="360"/>
      <c r="IER190" s="361"/>
      <c r="IES190" s="12"/>
      <c r="IET190" s="360" t="s">
        <v>80</v>
      </c>
      <c r="IEU190" s="360"/>
      <c r="IEV190" s="360"/>
      <c r="IEW190" s="360"/>
      <c r="IEX190" s="360"/>
      <c r="IEY190" s="360"/>
      <c r="IEZ190" s="361"/>
      <c r="IFA190" s="12"/>
      <c r="IFB190" s="360" t="s">
        <v>80</v>
      </c>
      <c r="IFC190" s="360"/>
      <c r="IFD190" s="360"/>
      <c r="IFE190" s="360"/>
      <c r="IFF190" s="360"/>
      <c r="IFG190" s="360"/>
      <c r="IFH190" s="361"/>
      <c r="IFI190" s="12"/>
      <c r="IFJ190" s="360" t="s">
        <v>80</v>
      </c>
      <c r="IFK190" s="360"/>
      <c r="IFL190" s="360"/>
      <c r="IFM190" s="360"/>
      <c r="IFN190" s="360"/>
      <c r="IFO190" s="360"/>
      <c r="IFP190" s="361"/>
      <c r="IFQ190" s="12"/>
      <c r="IFR190" s="360" t="s">
        <v>80</v>
      </c>
      <c r="IFS190" s="360"/>
      <c r="IFT190" s="360"/>
      <c r="IFU190" s="360"/>
      <c r="IFV190" s="360"/>
      <c r="IFW190" s="360"/>
      <c r="IFX190" s="361"/>
      <c r="IFY190" s="12"/>
      <c r="IFZ190" s="360" t="s">
        <v>80</v>
      </c>
      <c r="IGA190" s="360"/>
      <c r="IGB190" s="360"/>
      <c r="IGC190" s="360"/>
      <c r="IGD190" s="360"/>
      <c r="IGE190" s="360"/>
      <c r="IGF190" s="361"/>
      <c r="IGG190" s="12"/>
      <c r="IGH190" s="360" t="s">
        <v>80</v>
      </c>
      <c r="IGI190" s="360"/>
      <c r="IGJ190" s="360"/>
      <c r="IGK190" s="360"/>
      <c r="IGL190" s="360"/>
      <c r="IGM190" s="360"/>
      <c r="IGN190" s="361"/>
      <c r="IGO190" s="12"/>
      <c r="IGP190" s="360" t="s">
        <v>80</v>
      </c>
      <c r="IGQ190" s="360"/>
      <c r="IGR190" s="360"/>
      <c r="IGS190" s="360"/>
      <c r="IGT190" s="360"/>
      <c r="IGU190" s="360"/>
      <c r="IGV190" s="361"/>
      <c r="IGW190" s="12"/>
      <c r="IGX190" s="360" t="s">
        <v>80</v>
      </c>
      <c r="IGY190" s="360"/>
      <c r="IGZ190" s="360"/>
      <c r="IHA190" s="360"/>
      <c r="IHB190" s="360"/>
      <c r="IHC190" s="360"/>
      <c r="IHD190" s="361"/>
      <c r="IHE190" s="12"/>
      <c r="IHF190" s="360" t="s">
        <v>80</v>
      </c>
      <c r="IHG190" s="360"/>
      <c r="IHH190" s="360"/>
      <c r="IHI190" s="360"/>
      <c r="IHJ190" s="360"/>
      <c r="IHK190" s="360"/>
      <c r="IHL190" s="361"/>
      <c r="IHM190" s="12"/>
      <c r="IHN190" s="360" t="s">
        <v>80</v>
      </c>
      <c r="IHO190" s="360"/>
      <c r="IHP190" s="360"/>
      <c r="IHQ190" s="360"/>
      <c r="IHR190" s="360"/>
      <c r="IHS190" s="360"/>
      <c r="IHT190" s="361"/>
      <c r="IHU190" s="12"/>
      <c r="IHV190" s="360" t="s">
        <v>80</v>
      </c>
      <c r="IHW190" s="360"/>
      <c r="IHX190" s="360"/>
      <c r="IHY190" s="360"/>
      <c r="IHZ190" s="360"/>
      <c r="IIA190" s="360"/>
      <c r="IIB190" s="361"/>
      <c r="IIC190" s="12"/>
      <c r="IID190" s="360" t="s">
        <v>80</v>
      </c>
      <c r="IIE190" s="360"/>
      <c r="IIF190" s="360"/>
      <c r="IIG190" s="360"/>
      <c r="IIH190" s="360"/>
      <c r="III190" s="360"/>
      <c r="IIJ190" s="361"/>
      <c r="IIK190" s="12"/>
      <c r="IIL190" s="360" t="s">
        <v>80</v>
      </c>
      <c r="IIM190" s="360"/>
      <c r="IIN190" s="360"/>
      <c r="IIO190" s="360"/>
      <c r="IIP190" s="360"/>
      <c r="IIQ190" s="360"/>
      <c r="IIR190" s="361"/>
      <c r="IIS190" s="12"/>
      <c r="IIT190" s="360" t="s">
        <v>80</v>
      </c>
      <c r="IIU190" s="360"/>
      <c r="IIV190" s="360"/>
      <c r="IIW190" s="360"/>
      <c r="IIX190" s="360"/>
      <c r="IIY190" s="360"/>
      <c r="IIZ190" s="361"/>
      <c r="IJA190" s="12"/>
      <c r="IJB190" s="360" t="s">
        <v>80</v>
      </c>
      <c r="IJC190" s="360"/>
      <c r="IJD190" s="360"/>
      <c r="IJE190" s="360"/>
      <c r="IJF190" s="360"/>
      <c r="IJG190" s="360"/>
      <c r="IJH190" s="361"/>
      <c r="IJI190" s="12"/>
      <c r="IJJ190" s="360" t="s">
        <v>80</v>
      </c>
      <c r="IJK190" s="360"/>
      <c r="IJL190" s="360"/>
      <c r="IJM190" s="360"/>
      <c r="IJN190" s="360"/>
      <c r="IJO190" s="360"/>
      <c r="IJP190" s="361"/>
      <c r="IJQ190" s="12"/>
      <c r="IJR190" s="360" t="s">
        <v>80</v>
      </c>
      <c r="IJS190" s="360"/>
      <c r="IJT190" s="360"/>
      <c r="IJU190" s="360"/>
      <c r="IJV190" s="360"/>
      <c r="IJW190" s="360"/>
      <c r="IJX190" s="361"/>
      <c r="IJY190" s="12"/>
      <c r="IJZ190" s="360" t="s">
        <v>80</v>
      </c>
      <c r="IKA190" s="360"/>
      <c r="IKB190" s="360"/>
      <c r="IKC190" s="360"/>
      <c r="IKD190" s="360"/>
      <c r="IKE190" s="360"/>
      <c r="IKF190" s="361"/>
      <c r="IKG190" s="12"/>
      <c r="IKH190" s="360" t="s">
        <v>80</v>
      </c>
      <c r="IKI190" s="360"/>
      <c r="IKJ190" s="360"/>
      <c r="IKK190" s="360"/>
      <c r="IKL190" s="360"/>
      <c r="IKM190" s="360"/>
      <c r="IKN190" s="361"/>
      <c r="IKO190" s="12"/>
      <c r="IKP190" s="360" t="s">
        <v>80</v>
      </c>
      <c r="IKQ190" s="360"/>
      <c r="IKR190" s="360"/>
      <c r="IKS190" s="360"/>
      <c r="IKT190" s="360"/>
      <c r="IKU190" s="360"/>
      <c r="IKV190" s="361"/>
      <c r="IKW190" s="12"/>
      <c r="IKX190" s="360" t="s">
        <v>80</v>
      </c>
      <c r="IKY190" s="360"/>
      <c r="IKZ190" s="360"/>
      <c r="ILA190" s="360"/>
      <c r="ILB190" s="360"/>
      <c r="ILC190" s="360"/>
      <c r="ILD190" s="361"/>
      <c r="ILE190" s="12"/>
      <c r="ILF190" s="360" t="s">
        <v>80</v>
      </c>
      <c r="ILG190" s="360"/>
      <c r="ILH190" s="360"/>
      <c r="ILI190" s="360"/>
      <c r="ILJ190" s="360"/>
      <c r="ILK190" s="360"/>
      <c r="ILL190" s="361"/>
      <c r="ILM190" s="12"/>
      <c r="ILN190" s="360" t="s">
        <v>80</v>
      </c>
      <c r="ILO190" s="360"/>
      <c r="ILP190" s="360"/>
      <c r="ILQ190" s="360"/>
      <c r="ILR190" s="360"/>
      <c r="ILS190" s="360"/>
      <c r="ILT190" s="361"/>
      <c r="ILU190" s="12"/>
      <c r="ILV190" s="360" t="s">
        <v>80</v>
      </c>
      <c r="ILW190" s="360"/>
      <c r="ILX190" s="360"/>
      <c r="ILY190" s="360"/>
      <c r="ILZ190" s="360"/>
      <c r="IMA190" s="360"/>
      <c r="IMB190" s="361"/>
      <c r="IMC190" s="12"/>
      <c r="IMD190" s="360" t="s">
        <v>80</v>
      </c>
      <c r="IME190" s="360"/>
      <c r="IMF190" s="360"/>
      <c r="IMG190" s="360"/>
      <c r="IMH190" s="360"/>
      <c r="IMI190" s="360"/>
      <c r="IMJ190" s="361"/>
      <c r="IMK190" s="12"/>
      <c r="IML190" s="360" t="s">
        <v>80</v>
      </c>
      <c r="IMM190" s="360"/>
      <c r="IMN190" s="360"/>
      <c r="IMO190" s="360"/>
      <c r="IMP190" s="360"/>
      <c r="IMQ190" s="360"/>
      <c r="IMR190" s="361"/>
      <c r="IMS190" s="12"/>
      <c r="IMT190" s="360" t="s">
        <v>80</v>
      </c>
      <c r="IMU190" s="360"/>
      <c r="IMV190" s="360"/>
      <c r="IMW190" s="360"/>
      <c r="IMX190" s="360"/>
      <c r="IMY190" s="360"/>
      <c r="IMZ190" s="361"/>
      <c r="INA190" s="12"/>
      <c r="INB190" s="360" t="s">
        <v>80</v>
      </c>
      <c r="INC190" s="360"/>
      <c r="IND190" s="360"/>
      <c r="INE190" s="360"/>
      <c r="INF190" s="360"/>
      <c r="ING190" s="360"/>
      <c r="INH190" s="361"/>
      <c r="INI190" s="12"/>
      <c r="INJ190" s="360" t="s">
        <v>80</v>
      </c>
      <c r="INK190" s="360"/>
      <c r="INL190" s="360"/>
      <c r="INM190" s="360"/>
      <c r="INN190" s="360"/>
      <c r="INO190" s="360"/>
      <c r="INP190" s="361"/>
      <c r="INQ190" s="12"/>
      <c r="INR190" s="360" t="s">
        <v>80</v>
      </c>
      <c r="INS190" s="360"/>
      <c r="INT190" s="360"/>
      <c r="INU190" s="360"/>
      <c r="INV190" s="360"/>
      <c r="INW190" s="360"/>
      <c r="INX190" s="361"/>
      <c r="INY190" s="12"/>
      <c r="INZ190" s="360" t="s">
        <v>80</v>
      </c>
      <c r="IOA190" s="360"/>
      <c r="IOB190" s="360"/>
      <c r="IOC190" s="360"/>
      <c r="IOD190" s="360"/>
      <c r="IOE190" s="360"/>
      <c r="IOF190" s="361"/>
      <c r="IOG190" s="12"/>
      <c r="IOH190" s="360" t="s">
        <v>80</v>
      </c>
      <c r="IOI190" s="360"/>
      <c r="IOJ190" s="360"/>
      <c r="IOK190" s="360"/>
      <c r="IOL190" s="360"/>
      <c r="IOM190" s="360"/>
      <c r="ION190" s="361"/>
      <c r="IOO190" s="12"/>
      <c r="IOP190" s="360" t="s">
        <v>80</v>
      </c>
      <c r="IOQ190" s="360"/>
      <c r="IOR190" s="360"/>
      <c r="IOS190" s="360"/>
      <c r="IOT190" s="360"/>
      <c r="IOU190" s="360"/>
      <c r="IOV190" s="361"/>
      <c r="IOW190" s="12"/>
      <c r="IOX190" s="360" t="s">
        <v>80</v>
      </c>
      <c r="IOY190" s="360"/>
      <c r="IOZ190" s="360"/>
      <c r="IPA190" s="360"/>
      <c r="IPB190" s="360"/>
      <c r="IPC190" s="360"/>
      <c r="IPD190" s="361"/>
      <c r="IPE190" s="12"/>
      <c r="IPF190" s="360" t="s">
        <v>80</v>
      </c>
      <c r="IPG190" s="360"/>
      <c r="IPH190" s="360"/>
      <c r="IPI190" s="360"/>
      <c r="IPJ190" s="360"/>
      <c r="IPK190" s="360"/>
      <c r="IPL190" s="361"/>
      <c r="IPM190" s="12"/>
      <c r="IPN190" s="360" t="s">
        <v>80</v>
      </c>
      <c r="IPO190" s="360"/>
      <c r="IPP190" s="360"/>
      <c r="IPQ190" s="360"/>
      <c r="IPR190" s="360"/>
      <c r="IPS190" s="360"/>
      <c r="IPT190" s="361"/>
      <c r="IPU190" s="12"/>
      <c r="IPV190" s="360" t="s">
        <v>80</v>
      </c>
      <c r="IPW190" s="360"/>
      <c r="IPX190" s="360"/>
      <c r="IPY190" s="360"/>
      <c r="IPZ190" s="360"/>
      <c r="IQA190" s="360"/>
      <c r="IQB190" s="361"/>
      <c r="IQC190" s="12"/>
      <c r="IQD190" s="360" t="s">
        <v>80</v>
      </c>
      <c r="IQE190" s="360"/>
      <c r="IQF190" s="360"/>
      <c r="IQG190" s="360"/>
      <c r="IQH190" s="360"/>
      <c r="IQI190" s="360"/>
      <c r="IQJ190" s="361"/>
      <c r="IQK190" s="12"/>
      <c r="IQL190" s="360" t="s">
        <v>80</v>
      </c>
      <c r="IQM190" s="360"/>
      <c r="IQN190" s="360"/>
      <c r="IQO190" s="360"/>
      <c r="IQP190" s="360"/>
      <c r="IQQ190" s="360"/>
      <c r="IQR190" s="361"/>
      <c r="IQS190" s="12"/>
      <c r="IQT190" s="360" t="s">
        <v>80</v>
      </c>
      <c r="IQU190" s="360"/>
      <c r="IQV190" s="360"/>
      <c r="IQW190" s="360"/>
      <c r="IQX190" s="360"/>
      <c r="IQY190" s="360"/>
      <c r="IQZ190" s="361"/>
      <c r="IRA190" s="12"/>
      <c r="IRB190" s="360" t="s">
        <v>80</v>
      </c>
      <c r="IRC190" s="360"/>
      <c r="IRD190" s="360"/>
      <c r="IRE190" s="360"/>
      <c r="IRF190" s="360"/>
      <c r="IRG190" s="360"/>
      <c r="IRH190" s="361"/>
      <c r="IRI190" s="12"/>
      <c r="IRJ190" s="360" t="s">
        <v>80</v>
      </c>
      <c r="IRK190" s="360"/>
      <c r="IRL190" s="360"/>
      <c r="IRM190" s="360"/>
      <c r="IRN190" s="360"/>
      <c r="IRO190" s="360"/>
      <c r="IRP190" s="361"/>
      <c r="IRQ190" s="12"/>
      <c r="IRR190" s="360" t="s">
        <v>80</v>
      </c>
      <c r="IRS190" s="360"/>
      <c r="IRT190" s="360"/>
      <c r="IRU190" s="360"/>
      <c r="IRV190" s="360"/>
      <c r="IRW190" s="360"/>
      <c r="IRX190" s="361"/>
      <c r="IRY190" s="12"/>
      <c r="IRZ190" s="360" t="s">
        <v>80</v>
      </c>
      <c r="ISA190" s="360"/>
      <c r="ISB190" s="360"/>
      <c r="ISC190" s="360"/>
      <c r="ISD190" s="360"/>
      <c r="ISE190" s="360"/>
      <c r="ISF190" s="361"/>
      <c r="ISG190" s="12"/>
      <c r="ISH190" s="360" t="s">
        <v>80</v>
      </c>
      <c r="ISI190" s="360"/>
      <c r="ISJ190" s="360"/>
      <c r="ISK190" s="360"/>
      <c r="ISL190" s="360"/>
      <c r="ISM190" s="360"/>
      <c r="ISN190" s="361"/>
      <c r="ISO190" s="12"/>
      <c r="ISP190" s="360" t="s">
        <v>80</v>
      </c>
      <c r="ISQ190" s="360"/>
      <c r="ISR190" s="360"/>
      <c r="ISS190" s="360"/>
      <c r="IST190" s="360"/>
      <c r="ISU190" s="360"/>
      <c r="ISV190" s="361"/>
      <c r="ISW190" s="12"/>
      <c r="ISX190" s="360" t="s">
        <v>80</v>
      </c>
      <c r="ISY190" s="360"/>
      <c r="ISZ190" s="360"/>
      <c r="ITA190" s="360"/>
      <c r="ITB190" s="360"/>
      <c r="ITC190" s="360"/>
      <c r="ITD190" s="361"/>
      <c r="ITE190" s="12"/>
      <c r="ITF190" s="360" t="s">
        <v>80</v>
      </c>
      <c r="ITG190" s="360"/>
      <c r="ITH190" s="360"/>
      <c r="ITI190" s="360"/>
      <c r="ITJ190" s="360"/>
      <c r="ITK190" s="360"/>
      <c r="ITL190" s="361"/>
      <c r="ITM190" s="12"/>
      <c r="ITN190" s="360" t="s">
        <v>80</v>
      </c>
      <c r="ITO190" s="360"/>
      <c r="ITP190" s="360"/>
      <c r="ITQ190" s="360"/>
      <c r="ITR190" s="360"/>
      <c r="ITS190" s="360"/>
      <c r="ITT190" s="361"/>
      <c r="ITU190" s="12"/>
      <c r="ITV190" s="360" t="s">
        <v>80</v>
      </c>
      <c r="ITW190" s="360"/>
      <c r="ITX190" s="360"/>
      <c r="ITY190" s="360"/>
      <c r="ITZ190" s="360"/>
      <c r="IUA190" s="360"/>
      <c r="IUB190" s="361"/>
      <c r="IUC190" s="12"/>
      <c r="IUD190" s="360" t="s">
        <v>80</v>
      </c>
      <c r="IUE190" s="360"/>
      <c r="IUF190" s="360"/>
      <c r="IUG190" s="360"/>
      <c r="IUH190" s="360"/>
      <c r="IUI190" s="360"/>
      <c r="IUJ190" s="361"/>
      <c r="IUK190" s="12"/>
      <c r="IUL190" s="360" t="s">
        <v>80</v>
      </c>
      <c r="IUM190" s="360"/>
      <c r="IUN190" s="360"/>
      <c r="IUO190" s="360"/>
      <c r="IUP190" s="360"/>
      <c r="IUQ190" s="360"/>
      <c r="IUR190" s="361"/>
      <c r="IUS190" s="12"/>
      <c r="IUT190" s="360" t="s">
        <v>80</v>
      </c>
      <c r="IUU190" s="360"/>
      <c r="IUV190" s="360"/>
      <c r="IUW190" s="360"/>
      <c r="IUX190" s="360"/>
      <c r="IUY190" s="360"/>
      <c r="IUZ190" s="361"/>
      <c r="IVA190" s="12"/>
      <c r="IVB190" s="360" t="s">
        <v>80</v>
      </c>
      <c r="IVC190" s="360"/>
      <c r="IVD190" s="360"/>
      <c r="IVE190" s="360"/>
      <c r="IVF190" s="360"/>
      <c r="IVG190" s="360"/>
      <c r="IVH190" s="361"/>
      <c r="IVI190" s="12"/>
      <c r="IVJ190" s="360" t="s">
        <v>80</v>
      </c>
      <c r="IVK190" s="360"/>
      <c r="IVL190" s="360"/>
      <c r="IVM190" s="360"/>
      <c r="IVN190" s="360"/>
      <c r="IVO190" s="360"/>
      <c r="IVP190" s="361"/>
      <c r="IVQ190" s="12"/>
      <c r="IVR190" s="360" t="s">
        <v>80</v>
      </c>
      <c r="IVS190" s="360"/>
      <c r="IVT190" s="360"/>
      <c r="IVU190" s="360"/>
      <c r="IVV190" s="360"/>
      <c r="IVW190" s="360"/>
      <c r="IVX190" s="361"/>
      <c r="IVY190" s="12"/>
      <c r="IVZ190" s="360" t="s">
        <v>80</v>
      </c>
      <c r="IWA190" s="360"/>
      <c r="IWB190" s="360"/>
      <c r="IWC190" s="360"/>
      <c r="IWD190" s="360"/>
      <c r="IWE190" s="360"/>
      <c r="IWF190" s="361"/>
      <c r="IWG190" s="12"/>
      <c r="IWH190" s="360" t="s">
        <v>80</v>
      </c>
      <c r="IWI190" s="360"/>
      <c r="IWJ190" s="360"/>
      <c r="IWK190" s="360"/>
      <c r="IWL190" s="360"/>
      <c r="IWM190" s="360"/>
      <c r="IWN190" s="361"/>
      <c r="IWO190" s="12"/>
      <c r="IWP190" s="360" t="s">
        <v>80</v>
      </c>
      <c r="IWQ190" s="360"/>
      <c r="IWR190" s="360"/>
      <c r="IWS190" s="360"/>
      <c r="IWT190" s="360"/>
      <c r="IWU190" s="360"/>
      <c r="IWV190" s="361"/>
      <c r="IWW190" s="12"/>
      <c r="IWX190" s="360" t="s">
        <v>80</v>
      </c>
      <c r="IWY190" s="360"/>
      <c r="IWZ190" s="360"/>
      <c r="IXA190" s="360"/>
      <c r="IXB190" s="360"/>
      <c r="IXC190" s="360"/>
      <c r="IXD190" s="361"/>
      <c r="IXE190" s="12"/>
      <c r="IXF190" s="360" t="s">
        <v>80</v>
      </c>
      <c r="IXG190" s="360"/>
      <c r="IXH190" s="360"/>
      <c r="IXI190" s="360"/>
      <c r="IXJ190" s="360"/>
      <c r="IXK190" s="360"/>
      <c r="IXL190" s="361"/>
      <c r="IXM190" s="12"/>
      <c r="IXN190" s="360" t="s">
        <v>80</v>
      </c>
      <c r="IXO190" s="360"/>
      <c r="IXP190" s="360"/>
      <c r="IXQ190" s="360"/>
      <c r="IXR190" s="360"/>
      <c r="IXS190" s="360"/>
      <c r="IXT190" s="361"/>
      <c r="IXU190" s="12"/>
      <c r="IXV190" s="360" t="s">
        <v>80</v>
      </c>
      <c r="IXW190" s="360"/>
      <c r="IXX190" s="360"/>
      <c r="IXY190" s="360"/>
      <c r="IXZ190" s="360"/>
      <c r="IYA190" s="360"/>
      <c r="IYB190" s="361"/>
      <c r="IYC190" s="12"/>
      <c r="IYD190" s="360" t="s">
        <v>80</v>
      </c>
      <c r="IYE190" s="360"/>
      <c r="IYF190" s="360"/>
      <c r="IYG190" s="360"/>
      <c r="IYH190" s="360"/>
      <c r="IYI190" s="360"/>
      <c r="IYJ190" s="361"/>
      <c r="IYK190" s="12"/>
      <c r="IYL190" s="360" t="s">
        <v>80</v>
      </c>
      <c r="IYM190" s="360"/>
      <c r="IYN190" s="360"/>
      <c r="IYO190" s="360"/>
      <c r="IYP190" s="360"/>
      <c r="IYQ190" s="360"/>
      <c r="IYR190" s="361"/>
      <c r="IYS190" s="12"/>
      <c r="IYT190" s="360" t="s">
        <v>80</v>
      </c>
      <c r="IYU190" s="360"/>
      <c r="IYV190" s="360"/>
      <c r="IYW190" s="360"/>
      <c r="IYX190" s="360"/>
      <c r="IYY190" s="360"/>
      <c r="IYZ190" s="361"/>
      <c r="IZA190" s="12"/>
      <c r="IZB190" s="360" t="s">
        <v>80</v>
      </c>
      <c r="IZC190" s="360"/>
      <c r="IZD190" s="360"/>
      <c r="IZE190" s="360"/>
      <c r="IZF190" s="360"/>
      <c r="IZG190" s="360"/>
      <c r="IZH190" s="361"/>
      <c r="IZI190" s="12"/>
      <c r="IZJ190" s="360" t="s">
        <v>80</v>
      </c>
      <c r="IZK190" s="360"/>
      <c r="IZL190" s="360"/>
      <c r="IZM190" s="360"/>
      <c r="IZN190" s="360"/>
      <c r="IZO190" s="360"/>
      <c r="IZP190" s="361"/>
      <c r="IZQ190" s="12"/>
      <c r="IZR190" s="360" t="s">
        <v>80</v>
      </c>
      <c r="IZS190" s="360"/>
      <c r="IZT190" s="360"/>
      <c r="IZU190" s="360"/>
      <c r="IZV190" s="360"/>
      <c r="IZW190" s="360"/>
      <c r="IZX190" s="361"/>
      <c r="IZY190" s="12"/>
      <c r="IZZ190" s="360" t="s">
        <v>80</v>
      </c>
      <c r="JAA190" s="360"/>
      <c r="JAB190" s="360"/>
      <c r="JAC190" s="360"/>
      <c r="JAD190" s="360"/>
      <c r="JAE190" s="360"/>
      <c r="JAF190" s="361"/>
      <c r="JAG190" s="12"/>
      <c r="JAH190" s="360" t="s">
        <v>80</v>
      </c>
      <c r="JAI190" s="360"/>
      <c r="JAJ190" s="360"/>
      <c r="JAK190" s="360"/>
      <c r="JAL190" s="360"/>
      <c r="JAM190" s="360"/>
      <c r="JAN190" s="361"/>
      <c r="JAO190" s="12"/>
      <c r="JAP190" s="360" t="s">
        <v>80</v>
      </c>
      <c r="JAQ190" s="360"/>
      <c r="JAR190" s="360"/>
      <c r="JAS190" s="360"/>
      <c r="JAT190" s="360"/>
      <c r="JAU190" s="360"/>
      <c r="JAV190" s="361"/>
      <c r="JAW190" s="12"/>
      <c r="JAX190" s="360" t="s">
        <v>80</v>
      </c>
      <c r="JAY190" s="360"/>
      <c r="JAZ190" s="360"/>
      <c r="JBA190" s="360"/>
      <c r="JBB190" s="360"/>
      <c r="JBC190" s="360"/>
      <c r="JBD190" s="361"/>
      <c r="JBE190" s="12"/>
      <c r="JBF190" s="360" t="s">
        <v>80</v>
      </c>
      <c r="JBG190" s="360"/>
      <c r="JBH190" s="360"/>
      <c r="JBI190" s="360"/>
      <c r="JBJ190" s="360"/>
      <c r="JBK190" s="360"/>
      <c r="JBL190" s="361"/>
      <c r="JBM190" s="12"/>
      <c r="JBN190" s="360" t="s">
        <v>80</v>
      </c>
      <c r="JBO190" s="360"/>
      <c r="JBP190" s="360"/>
      <c r="JBQ190" s="360"/>
      <c r="JBR190" s="360"/>
      <c r="JBS190" s="360"/>
      <c r="JBT190" s="361"/>
      <c r="JBU190" s="12"/>
      <c r="JBV190" s="360" t="s">
        <v>80</v>
      </c>
      <c r="JBW190" s="360"/>
      <c r="JBX190" s="360"/>
      <c r="JBY190" s="360"/>
      <c r="JBZ190" s="360"/>
      <c r="JCA190" s="360"/>
      <c r="JCB190" s="361"/>
      <c r="JCC190" s="12"/>
      <c r="JCD190" s="360" t="s">
        <v>80</v>
      </c>
      <c r="JCE190" s="360"/>
      <c r="JCF190" s="360"/>
      <c r="JCG190" s="360"/>
      <c r="JCH190" s="360"/>
      <c r="JCI190" s="360"/>
      <c r="JCJ190" s="361"/>
      <c r="JCK190" s="12"/>
      <c r="JCL190" s="360" t="s">
        <v>80</v>
      </c>
      <c r="JCM190" s="360"/>
      <c r="JCN190" s="360"/>
      <c r="JCO190" s="360"/>
      <c r="JCP190" s="360"/>
      <c r="JCQ190" s="360"/>
      <c r="JCR190" s="361"/>
      <c r="JCS190" s="12"/>
      <c r="JCT190" s="360" t="s">
        <v>80</v>
      </c>
      <c r="JCU190" s="360"/>
      <c r="JCV190" s="360"/>
      <c r="JCW190" s="360"/>
      <c r="JCX190" s="360"/>
      <c r="JCY190" s="360"/>
      <c r="JCZ190" s="361"/>
      <c r="JDA190" s="12"/>
      <c r="JDB190" s="360" t="s">
        <v>80</v>
      </c>
      <c r="JDC190" s="360"/>
      <c r="JDD190" s="360"/>
      <c r="JDE190" s="360"/>
      <c r="JDF190" s="360"/>
      <c r="JDG190" s="360"/>
      <c r="JDH190" s="361"/>
      <c r="JDI190" s="12"/>
      <c r="JDJ190" s="360" t="s">
        <v>80</v>
      </c>
      <c r="JDK190" s="360"/>
      <c r="JDL190" s="360"/>
      <c r="JDM190" s="360"/>
      <c r="JDN190" s="360"/>
      <c r="JDO190" s="360"/>
      <c r="JDP190" s="361"/>
      <c r="JDQ190" s="12"/>
      <c r="JDR190" s="360" t="s">
        <v>80</v>
      </c>
      <c r="JDS190" s="360"/>
      <c r="JDT190" s="360"/>
      <c r="JDU190" s="360"/>
      <c r="JDV190" s="360"/>
      <c r="JDW190" s="360"/>
      <c r="JDX190" s="361"/>
      <c r="JDY190" s="12"/>
      <c r="JDZ190" s="360" t="s">
        <v>80</v>
      </c>
      <c r="JEA190" s="360"/>
      <c r="JEB190" s="360"/>
      <c r="JEC190" s="360"/>
      <c r="JED190" s="360"/>
      <c r="JEE190" s="360"/>
      <c r="JEF190" s="361"/>
      <c r="JEG190" s="12"/>
      <c r="JEH190" s="360" t="s">
        <v>80</v>
      </c>
      <c r="JEI190" s="360"/>
      <c r="JEJ190" s="360"/>
      <c r="JEK190" s="360"/>
      <c r="JEL190" s="360"/>
      <c r="JEM190" s="360"/>
      <c r="JEN190" s="361"/>
      <c r="JEO190" s="12"/>
      <c r="JEP190" s="360" t="s">
        <v>80</v>
      </c>
      <c r="JEQ190" s="360"/>
      <c r="JER190" s="360"/>
      <c r="JES190" s="360"/>
      <c r="JET190" s="360"/>
      <c r="JEU190" s="360"/>
      <c r="JEV190" s="361"/>
      <c r="JEW190" s="12"/>
      <c r="JEX190" s="360" t="s">
        <v>80</v>
      </c>
      <c r="JEY190" s="360"/>
      <c r="JEZ190" s="360"/>
      <c r="JFA190" s="360"/>
      <c r="JFB190" s="360"/>
      <c r="JFC190" s="360"/>
      <c r="JFD190" s="361"/>
      <c r="JFE190" s="12"/>
      <c r="JFF190" s="360" t="s">
        <v>80</v>
      </c>
      <c r="JFG190" s="360"/>
      <c r="JFH190" s="360"/>
      <c r="JFI190" s="360"/>
      <c r="JFJ190" s="360"/>
      <c r="JFK190" s="360"/>
      <c r="JFL190" s="361"/>
      <c r="JFM190" s="12"/>
      <c r="JFN190" s="360" t="s">
        <v>80</v>
      </c>
      <c r="JFO190" s="360"/>
      <c r="JFP190" s="360"/>
      <c r="JFQ190" s="360"/>
      <c r="JFR190" s="360"/>
      <c r="JFS190" s="360"/>
      <c r="JFT190" s="361"/>
      <c r="JFU190" s="12"/>
      <c r="JFV190" s="360" t="s">
        <v>80</v>
      </c>
      <c r="JFW190" s="360"/>
      <c r="JFX190" s="360"/>
      <c r="JFY190" s="360"/>
      <c r="JFZ190" s="360"/>
      <c r="JGA190" s="360"/>
      <c r="JGB190" s="361"/>
      <c r="JGC190" s="12"/>
      <c r="JGD190" s="360" t="s">
        <v>80</v>
      </c>
      <c r="JGE190" s="360"/>
      <c r="JGF190" s="360"/>
      <c r="JGG190" s="360"/>
      <c r="JGH190" s="360"/>
      <c r="JGI190" s="360"/>
      <c r="JGJ190" s="361"/>
      <c r="JGK190" s="12"/>
      <c r="JGL190" s="360" t="s">
        <v>80</v>
      </c>
      <c r="JGM190" s="360"/>
      <c r="JGN190" s="360"/>
      <c r="JGO190" s="360"/>
      <c r="JGP190" s="360"/>
      <c r="JGQ190" s="360"/>
      <c r="JGR190" s="361"/>
      <c r="JGS190" s="12"/>
      <c r="JGT190" s="360" t="s">
        <v>80</v>
      </c>
      <c r="JGU190" s="360"/>
      <c r="JGV190" s="360"/>
      <c r="JGW190" s="360"/>
      <c r="JGX190" s="360"/>
      <c r="JGY190" s="360"/>
      <c r="JGZ190" s="361"/>
      <c r="JHA190" s="12"/>
      <c r="JHB190" s="360" t="s">
        <v>80</v>
      </c>
      <c r="JHC190" s="360"/>
      <c r="JHD190" s="360"/>
      <c r="JHE190" s="360"/>
      <c r="JHF190" s="360"/>
      <c r="JHG190" s="360"/>
      <c r="JHH190" s="361"/>
      <c r="JHI190" s="12"/>
      <c r="JHJ190" s="360" t="s">
        <v>80</v>
      </c>
      <c r="JHK190" s="360"/>
      <c r="JHL190" s="360"/>
      <c r="JHM190" s="360"/>
      <c r="JHN190" s="360"/>
      <c r="JHO190" s="360"/>
      <c r="JHP190" s="361"/>
      <c r="JHQ190" s="12"/>
      <c r="JHR190" s="360" t="s">
        <v>80</v>
      </c>
      <c r="JHS190" s="360"/>
      <c r="JHT190" s="360"/>
      <c r="JHU190" s="360"/>
      <c r="JHV190" s="360"/>
      <c r="JHW190" s="360"/>
      <c r="JHX190" s="361"/>
      <c r="JHY190" s="12"/>
      <c r="JHZ190" s="360" t="s">
        <v>80</v>
      </c>
      <c r="JIA190" s="360"/>
      <c r="JIB190" s="360"/>
      <c r="JIC190" s="360"/>
      <c r="JID190" s="360"/>
      <c r="JIE190" s="360"/>
      <c r="JIF190" s="361"/>
      <c r="JIG190" s="12"/>
      <c r="JIH190" s="360" t="s">
        <v>80</v>
      </c>
      <c r="JII190" s="360"/>
      <c r="JIJ190" s="360"/>
      <c r="JIK190" s="360"/>
      <c r="JIL190" s="360"/>
      <c r="JIM190" s="360"/>
      <c r="JIN190" s="361"/>
      <c r="JIO190" s="12"/>
      <c r="JIP190" s="360" t="s">
        <v>80</v>
      </c>
      <c r="JIQ190" s="360"/>
      <c r="JIR190" s="360"/>
      <c r="JIS190" s="360"/>
      <c r="JIT190" s="360"/>
      <c r="JIU190" s="360"/>
      <c r="JIV190" s="361"/>
      <c r="JIW190" s="12"/>
      <c r="JIX190" s="360" t="s">
        <v>80</v>
      </c>
      <c r="JIY190" s="360"/>
      <c r="JIZ190" s="360"/>
      <c r="JJA190" s="360"/>
      <c r="JJB190" s="360"/>
      <c r="JJC190" s="360"/>
      <c r="JJD190" s="361"/>
      <c r="JJE190" s="12"/>
      <c r="JJF190" s="360" t="s">
        <v>80</v>
      </c>
      <c r="JJG190" s="360"/>
      <c r="JJH190" s="360"/>
      <c r="JJI190" s="360"/>
      <c r="JJJ190" s="360"/>
      <c r="JJK190" s="360"/>
      <c r="JJL190" s="361"/>
      <c r="JJM190" s="12"/>
      <c r="JJN190" s="360" t="s">
        <v>80</v>
      </c>
      <c r="JJO190" s="360"/>
      <c r="JJP190" s="360"/>
      <c r="JJQ190" s="360"/>
      <c r="JJR190" s="360"/>
      <c r="JJS190" s="360"/>
      <c r="JJT190" s="361"/>
      <c r="JJU190" s="12"/>
      <c r="JJV190" s="360" t="s">
        <v>80</v>
      </c>
      <c r="JJW190" s="360"/>
      <c r="JJX190" s="360"/>
      <c r="JJY190" s="360"/>
      <c r="JJZ190" s="360"/>
      <c r="JKA190" s="360"/>
      <c r="JKB190" s="361"/>
      <c r="JKC190" s="12"/>
      <c r="JKD190" s="360" t="s">
        <v>80</v>
      </c>
      <c r="JKE190" s="360"/>
      <c r="JKF190" s="360"/>
      <c r="JKG190" s="360"/>
      <c r="JKH190" s="360"/>
      <c r="JKI190" s="360"/>
      <c r="JKJ190" s="361"/>
      <c r="JKK190" s="12"/>
      <c r="JKL190" s="360" t="s">
        <v>80</v>
      </c>
      <c r="JKM190" s="360"/>
      <c r="JKN190" s="360"/>
      <c r="JKO190" s="360"/>
      <c r="JKP190" s="360"/>
      <c r="JKQ190" s="360"/>
      <c r="JKR190" s="361"/>
      <c r="JKS190" s="12"/>
      <c r="JKT190" s="360" t="s">
        <v>80</v>
      </c>
      <c r="JKU190" s="360"/>
      <c r="JKV190" s="360"/>
      <c r="JKW190" s="360"/>
      <c r="JKX190" s="360"/>
      <c r="JKY190" s="360"/>
      <c r="JKZ190" s="361"/>
      <c r="JLA190" s="12"/>
      <c r="JLB190" s="360" t="s">
        <v>80</v>
      </c>
      <c r="JLC190" s="360"/>
      <c r="JLD190" s="360"/>
      <c r="JLE190" s="360"/>
      <c r="JLF190" s="360"/>
      <c r="JLG190" s="360"/>
      <c r="JLH190" s="361"/>
      <c r="JLI190" s="12"/>
      <c r="JLJ190" s="360" t="s">
        <v>80</v>
      </c>
      <c r="JLK190" s="360"/>
      <c r="JLL190" s="360"/>
      <c r="JLM190" s="360"/>
      <c r="JLN190" s="360"/>
      <c r="JLO190" s="360"/>
      <c r="JLP190" s="361"/>
      <c r="JLQ190" s="12"/>
      <c r="JLR190" s="360" t="s">
        <v>80</v>
      </c>
      <c r="JLS190" s="360"/>
      <c r="JLT190" s="360"/>
      <c r="JLU190" s="360"/>
      <c r="JLV190" s="360"/>
      <c r="JLW190" s="360"/>
      <c r="JLX190" s="361"/>
      <c r="JLY190" s="12"/>
      <c r="JLZ190" s="360" t="s">
        <v>80</v>
      </c>
      <c r="JMA190" s="360"/>
      <c r="JMB190" s="360"/>
      <c r="JMC190" s="360"/>
      <c r="JMD190" s="360"/>
      <c r="JME190" s="360"/>
      <c r="JMF190" s="361"/>
      <c r="JMG190" s="12"/>
      <c r="JMH190" s="360" t="s">
        <v>80</v>
      </c>
      <c r="JMI190" s="360"/>
      <c r="JMJ190" s="360"/>
      <c r="JMK190" s="360"/>
      <c r="JML190" s="360"/>
      <c r="JMM190" s="360"/>
      <c r="JMN190" s="361"/>
      <c r="JMO190" s="12"/>
      <c r="JMP190" s="360" t="s">
        <v>80</v>
      </c>
      <c r="JMQ190" s="360"/>
      <c r="JMR190" s="360"/>
      <c r="JMS190" s="360"/>
      <c r="JMT190" s="360"/>
      <c r="JMU190" s="360"/>
      <c r="JMV190" s="361"/>
      <c r="JMW190" s="12"/>
      <c r="JMX190" s="360" t="s">
        <v>80</v>
      </c>
      <c r="JMY190" s="360"/>
      <c r="JMZ190" s="360"/>
      <c r="JNA190" s="360"/>
      <c r="JNB190" s="360"/>
      <c r="JNC190" s="360"/>
      <c r="JND190" s="361"/>
      <c r="JNE190" s="12"/>
      <c r="JNF190" s="360" t="s">
        <v>80</v>
      </c>
      <c r="JNG190" s="360"/>
      <c r="JNH190" s="360"/>
      <c r="JNI190" s="360"/>
      <c r="JNJ190" s="360"/>
      <c r="JNK190" s="360"/>
      <c r="JNL190" s="361"/>
      <c r="JNM190" s="12"/>
      <c r="JNN190" s="360" t="s">
        <v>80</v>
      </c>
      <c r="JNO190" s="360"/>
      <c r="JNP190" s="360"/>
      <c r="JNQ190" s="360"/>
      <c r="JNR190" s="360"/>
      <c r="JNS190" s="360"/>
      <c r="JNT190" s="361"/>
      <c r="JNU190" s="12"/>
      <c r="JNV190" s="360" t="s">
        <v>80</v>
      </c>
      <c r="JNW190" s="360"/>
      <c r="JNX190" s="360"/>
      <c r="JNY190" s="360"/>
      <c r="JNZ190" s="360"/>
      <c r="JOA190" s="360"/>
      <c r="JOB190" s="361"/>
      <c r="JOC190" s="12"/>
      <c r="JOD190" s="360" t="s">
        <v>80</v>
      </c>
      <c r="JOE190" s="360"/>
      <c r="JOF190" s="360"/>
      <c r="JOG190" s="360"/>
      <c r="JOH190" s="360"/>
      <c r="JOI190" s="360"/>
      <c r="JOJ190" s="361"/>
      <c r="JOK190" s="12"/>
      <c r="JOL190" s="360" t="s">
        <v>80</v>
      </c>
      <c r="JOM190" s="360"/>
      <c r="JON190" s="360"/>
      <c r="JOO190" s="360"/>
      <c r="JOP190" s="360"/>
      <c r="JOQ190" s="360"/>
      <c r="JOR190" s="361"/>
      <c r="JOS190" s="12"/>
      <c r="JOT190" s="360" t="s">
        <v>80</v>
      </c>
      <c r="JOU190" s="360"/>
      <c r="JOV190" s="360"/>
      <c r="JOW190" s="360"/>
      <c r="JOX190" s="360"/>
      <c r="JOY190" s="360"/>
      <c r="JOZ190" s="361"/>
      <c r="JPA190" s="12"/>
      <c r="JPB190" s="360" t="s">
        <v>80</v>
      </c>
      <c r="JPC190" s="360"/>
      <c r="JPD190" s="360"/>
      <c r="JPE190" s="360"/>
      <c r="JPF190" s="360"/>
      <c r="JPG190" s="360"/>
      <c r="JPH190" s="361"/>
      <c r="JPI190" s="12"/>
      <c r="JPJ190" s="360" t="s">
        <v>80</v>
      </c>
      <c r="JPK190" s="360"/>
      <c r="JPL190" s="360"/>
      <c r="JPM190" s="360"/>
      <c r="JPN190" s="360"/>
      <c r="JPO190" s="360"/>
      <c r="JPP190" s="361"/>
      <c r="JPQ190" s="12"/>
      <c r="JPR190" s="360" t="s">
        <v>80</v>
      </c>
      <c r="JPS190" s="360"/>
      <c r="JPT190" s="360"/>
      <c r="JPU190" s="360"/>
      <c r="JPV190" s="360"/>
      <c r="JPW190" s="360"/>
      <c r="JPX190" s="361"/>
      <c r="JPY190" s="12"/>
      <c r="JPZ190" s="360" t="s">
        <v>80</v>
      </c>
      <c r="JQA190" s="360"/>
      <c r="JQB190" s="360"/>
      <c r="JQC190" s="360"/>
      <c r="JQD190" s="360"/>
      <c r="JQE190" s="360"/>
      <c r="JQF190" s="361"/>
      <c r="JQG190" s="12"/>
      <c r="JQH190" s="360" t="s">
        <v>80</v>
      </c>
      <c r="JQI190" s="360"/>
      <c r="JQJ190" s="360"/>
      <c r="JQK190" s="360"/>
      <c r="JQL190" s="360"/>
      <c r="JQM190" s="360"/>
      <c r="JQN190" s="361"/>
      <c r="JQO190" s="12"/>
      <c r="JQP190" s="360" t="s">
        <v>80</v>
      </c>
      <c r="JQQ190" s="360"/>
      <c r="JQR190" s="360"/>
      <c r="JQS190" s="360"/>
      <c r="JQT190" s="360"/>
      <c r="JQU190" s="360"/>
      <c r="JQV190" s="361"/>
      <c r="JQW190" s="12"/>
      <c r="JQX190" s="360" t="s">
        <v>80</v>
      </c>
      <c r="JQY190" s="360"/>
      <c r="JQZ190" s="360"/>
      <c r="JRA190" s="360"/>
      <c r="JRB190" s="360"/>
      <c r="JRC190" s="360"/>
      <c r="JRD190" s="361"/>
      <c r="JRE190" s="12"/>
      <c r="JRF190" s="360" t="s">
        <v>80</v>
      </c>
      <c r="JRG190" s="360"/>
      <c r="JRH190" s="360"/>
      <c r="JRI190" s="360"/>
      <c r="JRJ190" s="360"/>
      <c r="JRK190" s="360"/>
      <c r="JRL190" s="361"/>
      <c r="JRM190" s="12"/>
      <c r="JRN190" s="360" t="s">
        <v>80</v>
      </c>
      <c r="JRO190" s="360"/>
      <c r="JRP190" s="360"/>
      <c r="JRQ190" s="360"/>
      <c r="JRR190" s="360"/>
      <c r="JRS190" s="360"/>
      <c r="JRT190" s="361"/>
      <c r="JRU190" s="12"/>
      <c r="JRV190" s="360" t="s">
        <v>80</v>
      </c>
      <c r="JRW190" s="360"/>
      <c r="JRX190" s="360"/>
      <c r="JRY190" s="360"/>
      <c r="JRZ190" s="360"/>
      <c r="JSA190" s="360"/>
      <c r="JSB190" s="361"/>
      <c r="JSC190" s="12"/>
      <c r="JSD190" s="360" t="s">
        <v>80</v>
      </c>
      <c r="JSE190" s="360"/>
      <c r="JSF190" s="360"/>
      <c r="JSG190" s="360"/>
      <c r="JSH190" s="360"/>
      <c r="JSI190" s="360"/>
      <c r="JSJ190" s="361"/>
      <c r="JSK190" s="12"/>
      <c r="JSL190" s="360" t="s">
        <v>80</v>
      </c>
      <c r="JSM190" s="360"/>
      <c r="JSN190" s="360"/>
      <c r="JSO190" s="360"/>
      <c r="JSP190" s="360"/>
      <c r="JSQ190" s="360"/>
      <c r="JSR190" s="361"/>
      <c r="JSS190" s="12"/>
      <c r="JST190" s="360" t="s">
        <v>80</v>
      </c>
      <c r="JSU190" s="360"/>
      <c r="JSV190" s="360"/>
      <c r="JSW190" s="360"/>
      <c r="JSX190" s="360"/>
      <c r="JSY190" s="360"/>
      <c r="JSZ190" s="361"/>
      <c r="JTA190" s="12"/>
      <c r="JTB190" s="360" t="s">
        <v>80</v>
      </c>
      <c r="JTC190" s="360"/>
      <c r="JTD190" s="360"/>
      <c r="JTE190" s="360"/>
      <c r="JTF190" s="360"/>
      <c r="JTG190" s="360"/>
      <c r="JTH190" s="361"/>
      <c r="JTI190" s="12"/>
      <c r="JTJ190" s="360" t="s">
        <v>80</v>
      </c>
      <c r="JTK190" s="360"/>
      <c r="JTL190" s="360"/>
      <c r="JTM190" s="360"/>
      <c r="JTN190" s="360"/>
      <c r="JTO190" s="360"/>
      <c r="JTP190" s="361"/>
      <c r="JTQ190" s="12"/>
      <c r="JTR190" s="360" t="s">
        <v>80</v>
      </c>
      <c r="JTS190" s="360"/>
      <c r="JTT190" s="360"/>
      <c r="JTU190" s="360"/>
      <c r="JTV190" s="360"/>
      <c r="JTW190" s="360"/>
      <c r="JTX190" s="361"/>
      <c r="JTY190" s="12"/>
      <c r="JTZ190" s="360" t="s">
        <v>80</v>
      </c>
      <c r="JUA190" s="360"/>
      <c r="JUB190" s="360"/>
      <c r="JUC190" s="360"/>
      <c r="JUD190" s="360"/>
      <c r="JUE190" s="360"/>
      <c r="JUF190" s="361"/>
      <c r="JUG190" s="12"/>
      <c r="JUH190" s="360" t="s">
        <v>80</v>
      </c>
      <c r="JUI190" s="360"/>
      <c r="JUJ190" s="360"/>
      <c r="JUK190" s="360"/>
      <c r="JUL190" s="360"/>
      <c r="JUM190" s="360"/>
      <c r="JUN190" s="361"/>
      <c r="JUO190" s="12"/>
      <c r="JUP190" s="360" t="s">
        <v>80</v>
      </c>
      <c r="JUQ190" s="360"/>
      <c r="JUR190" s="360"/>
      <c r="JUS190" s="360"/>
      <c r="JUT190" s="360"/>
      <c r="JUU190" s="360"/>
      <c r="JUV190" s="361"/>
      <c r="JUW190" s="12"/>
      <c r="JUX190" s="360" t="s">
        <v>80</v>
      </c>
      <c r="JUY190" s="360"/>
      <c r="JUZ190" s="360"/>
      <c r="JVA190" s="360"/>
      <c r="JVB190" s="360"/>
      <c r="JVC190" s="360"/>
      <c r="JVD190" s="361"/>
      <c r="JVE190" s="12"/>
      <c r="JVF190" s="360" t="s">
        <v>80</v>
      </c>
      <c r="JVG190" s="360"/>
      <c r="JVH190" s="360"/>
      <c r="JVI190" s="360"/>
      <c r="JVJ190" s="360"/>
      <c r="JVK190" s="360"/>
      <c r="JVL190" s="361"/>
      <c r="JVM190" s="12"/>
      <c r="JVN190" s="360" t="s">
        <v>80</v>
      </c>
      <c r="JVO190" s="360"/>
      <c r="JVP190" s="360"/>
      <c r="JVQ190" s="360"/>
      <c r="JVR190" s="360"/>
      <c r="JVS190" s="360"/>
      <c r="JVT190" s="361"/>
      <c r="JVU190" s="12"/>
      <c r="JVV190" s="360" t="s">
        <v>80</v>
      </c>
      <c r="JVW190" s="360"/>
      <c r="JVX190" s="360"/>
      <c r="JVY190" s="360"/>
      <c r="JVZ190" s="360"/>
      <c r="JWA190" s="360"/>
      <c r="JWB190" s="361"/>
      <c r="JWC190" s="12"/>
      <c r="JWD190" s="360" t="s">
        <v>80</v>
      </c>
      <c r="JWE190" s="360"/>
      <c r="JWF190" s="360"/>
      <c r="JWG190" s="360"/>
      <c r="JWH190" s="360"/>
      <c r="JWI190" s="360"/>
      <c r="JWJ190" s="361"/>
      <c r="JWK190" s="12"/>
      <c r="JWL190" s="360" t="s">
        <v>80</v>
      </c>
      <c r="JWM190" s="360"/>
      <c r="JWN190" s="360"/>
      <c r="JWO190" s="360"/>
      <c r="JWP190" s="360"/>
      <c r="JWQ190" s="360"/>
      <c r="JWR190" s="361"/>
      <c r="JWS190" s="12"/>
      <c r="JWT190" s="360" t="s">
        <v>80</v>
      </c>
      <c r="JWU190" s="360"/>
      <c r="JWV190" s="360"/>
      <c r="JWW190" s="360"/>
      <c r="JWX190" s="360"/>
      <c r="JWY190" s="360"/>
      <c r="JWZ190" s="361"/>
      <c r="JXA190" s="12"/>
      <c r="JXB190" s="360" t="s">
        <v>80</v>
      </c>
      <c r="JXC190" s="360"/>
      <c r="JXD190" s="360"/>
      <c r="JXE190" s="360"/>
      <c r="JXF190" s="360"/>
      <c r="JXG190" s="360"/>
      <c r="JXH190" s="361"/>
      <c r="JXI190" s="12"/>
      <c r="JXJ190" s="360" t="s">
        <v>80</v>
      </c>
      <c r="JXK190" s="360"/>
      <c r="JXL190" s="360"/>
      <c r="JXM190" s="360"/>
      <c r="JXN190" s="360"/>
      <c r="JXO190" s="360"/>
      <c r="JXP190" s="361"/>
      <c r="JXQ190" s="12"/>
      <c r="JXR190" s="360" t="s">
        <v>80</v>
      </c>
      <c r="JXS190" s="360"/>
      <c r="JXT190" s="360"/>
      <c r="JXU190" s="360"/>
      <c r="JXV190" s="360"/>
      <c r="JXW190" s="360"/>
      <c r="JXX190" s="361"/>
      <c r="JXY190" s="12"/>
      <c r="JXZ190" s="360" t="s">
        <v>80</v>
      </c>
      <c r="JYA190" s="360"/>
      <c r="JYB190" s="360"/>
      <c r="JYC190" s="360"/>
      <c r="JYD190" s="360"/>
      <c r="JYE190" s="360"/>
      <c r="JYF190" s="361"/>
      <c r="JYG190" s="12"/>
      <c r="JYH190" s="360" t="s">
        <v>80</v>
      </c>
      <c r="JYI190" s="360"/>
      <c r="JYJ190" s="360"/>
      <c r="JYK190" s="360"/>
      <c r="JYL190" s="360"/>
      <c r="JYM190" s="360"/>
      <c r="JYN190" s="361"/>
      <c r="JYO190" s="12"/>
      <c r="JYP190" s="360" t="s">
        <v>80</v>
      </c>
      <c r="JYQ190" s="360"/>
      <c r="JYR190" s="360"/>
      <c r="JYS190" s="360"/>
      <c r="JYT190" s="360"/>
      <c r="JYU190" s="360"/>
      <c r="JYV190" s="361"/>
      <c r="JYW190" s="12"/>
      <c r="JYX190" s="360" t="s">
        <v>80</v>
      </c>
      <c r="JYY190" s="360"/>
      <c r="JYZ190" s="360"/>
      <c r="JZA190" s="360"/>
      <c r="JZB190" s="360"/>
      <c r="JZC190" s="360"/>
      <c r="JZD190" s="361"/>
      <c r="JZE190" s="12"/>
      <c r="JZF190" s="360" t="s">
        <v>80</v>
      </c>
      <c r="JZG190" s="360"/>
      <c r="JZH190" s="360"/>
      <c r="JZI190" s="360"/>
      <c r="JZJ190" s="360"/>
      <c r="JZK190" s="360"/>
      <c r="JZL190" s="361"/>
      <c r="JZM190" s="12"/>
      <c r="JZN190" s="360" t="s">
        <v>80</v>
      </c>
      <c r="JZO190" s="360"/>
      <c r="JZP190" s="360"/>
      <c r="JZQ190" s="360"/>
      <c r="JZR190" s="360"/>
      <c r="JZS190" s="360"/>
      <c r="JZT190" s="361"/>
      <c r="JZU190" s="12"/>
      <c r="JZV190" s="360" t="s">
        <v>80</v>
      </c>
      <c r="JZW190" s="360"/>
      <c r="JZX190" s="360"/>
      <c r="JZY190" s="360"/>
      <c r="JZZ190" s="360"/>
      <c r="KAA190" s="360"/>
      <c r="KAB190" s="361"/>
      <c r="KAC190" s="12"/>
      <c r="KAD190" s="360" t="s">
        <v>80</v>
      </c>
      <c r="KAE190" s="360"/>
      <c r="KAF190" s="360"/>
      <c r="KAG190" s="360"/>
      <c r="KAH190" s="360"/>
      <c r="KAI190" s="360"/>
      <c r="KAJ190" s="361"/>
      <c r="KAK190" s="12"/>
      <c r="KAL190" s="360" t="s">
        <v>80</v>
      </c>
      <c r="KAM190" s="360"/>
      <c r="KAN190" s="360"/>
      <c r="KAO190" s="360"/>
      <c r="KAP190" s="360"/>
      <c r="KAQ190" s="360"/>
      <c r="KAR190" s="361"/>
      <c r="KAS190" s="12"/>
      <c r="KAT190" s="360" t="s">
        <v>80</v>
      </c>
      <c r="KAU190" s="360"/>
      <c r="KAV190" s="360"/>
      <c r="KAW190" s="360"/>
      <c r="KAX190" s="360"/>
      <c r="KAY190" s="360"/>
      <c r="KAZ190" s="361"/>
      <c r="KBA190" s="12"/>
      <c r="KBB190" s="360" t="s">
        <v>80</v>
      </c>
      <c r="KBC190" s="360"/>
      <c r="KBD190" s="360"/>
      <c r="KBE190" s="360"/>
      <c r="KBF190" s="360"/>
      <c r="KBG190" s="360"/>
      <c r="KBH190" s="361"/>
      <c r="KBI190" s="12"/>
      <c r="KBJ190" s="360" t="s">
        <v>80</v>
      </c>
      <c r="KBK190" s="360"/>
      <c r="KBL190" s="360"/>
      <c r="KBM190" s="360"/>
      <c r="KBN190" s="360"/>
      <c r="KBO190" s="360"/>
      <c r="KBP190" s="361"/>
      <c r="KBQ190" s="12"/>
      <c r="KBR190" s="360" t="s">
        <v>80</v>
      </c>
      <c r="KBS190" s="360"/>
      <c r="KBT190" s="360"/>
      <c r="KBU190" s="360"/>
      <c r="KBV190" s="360"/>
      <c r="KBW190" s="360"/>
      <c r="KBX190" s="361"/>
      <c r="KBY190" s="12"/>
      <c r="KBZ190" s="360" t="s">
        <v>80</v>
      </c>
      <c r="KCA190" s="360"/>
      <c r="KCB190" s="360"/>
      <c r="KCC190" s="360"/>
      <c r="KCD190" s="360"/>
      <c r="KCE190" s="360"/>
      <c r="KCF190" s="361"/>
      <c r="KCG190" s="12"/>
      <c r="KCH190" s="360" t="s">
        <v>80</v>
      </c>
      <c r="KCI190" s="360"/>
      <c r="KCJ190" s="360"/>
      <c r="KCK190" s="360"/>
      <c r="KCL190" s="360"/>
      <c r="KCM190" s="360"/>
      <c r="KCN190" s="361"/>
      <c r="KCO190" s="12"/>
      <c r="KCP190" s="360" t="s">
        <v>80</v>
      </c>
      <c r="KCQ190" s="360"/>
      <c r="KCR190" s="360"/>
      <c r="KCS190" s="360"/>
      <c r="KCT190" s="360"/>
      <c r="KCU190" s="360"/>
      <c r="KCV190" s="361"/>
      <c r="KCW190" s="12"/>
      <c r="KCX190" s="360" t="s">
        <v>80</v>
      </c>
      <c r="KCY190" s="360"/>
      <c r="KCZ190" s="360"/>
      <c r="KDA190" s="360"/>
      <c r="KDB190" s="360"/>
      <c r="KDC190" s="360"/>
      <c r="KDD190" s="361"/>
      <c r="KDE190" s="12"/>
      <c r="KDF190" s="360" t="s">
        <v>80</v>
      </c>
      <c r="KDG190" s="360"/>
      <c r="KDH190" s="360"/>
      <c r="KDI190" s="360"/>
      <c r="KDJ190" s="360"/>
      <c r="KDK190" s="360"/>
      <c r="KDL190" s="361"/>
      <c r="KDM190" s="12"/>
      <c r="KDN190" s="360" t="s">
        <v>80</v>
      </c>
      <c r="KDO190" s="360"/>
      <c r="KDP190" s="360"/>
      <c r="KDQ190" s="360"/>
      <c r="KDR190" s="360"/>
      <c r="KDS190" s="360"/>
      <c r="KDT190" s="361"/>
      <c r="KDU190" s="12"/>
      <c r="KDV190" s="360" t="s">
        <v>80</v>
      </c>
      <c r="KDW190" s="360"/>
      <c r="KDX190" s="360"/>
      <c r="KDY190" s="360"/>
      <c r="KDZ190" s="360"/>
      <c r="KEA190" s="360"/>
      <c r="KEB190" s="361"/>
      <c r="KEC190" s="12"/>
      <c r="KED190" s="360" t="s">
        <v>80</v>
      </c>
      <c r="KEE190" s="360"/>
      <c r="KEF190" s="360"/>
      <c r="KEG190" s="360"/>
      <c r="KEH190" s="360"/>
      <c r="KEI190" s="360"/>
      <c r="KEJ190" s="361"/>
      <c r="KEK190" s="12"/>
      <c r="KEL190" s="360" t="s">
        <v>80</v>
      </c>
      <c r="KEM190" s="360"/>
      <c r="KEN190" s="360"/>
      <c r="KEO190" s="360"/>
      <c r="KEP190" s="360"/>
      <c r="KEQ190" s="360"/>
      <c r="KER190" s="361"/>
      <c r="KES190" s="12"/>
      <c r="KET190" s="360" t="s">
        <v>80</v>
      </c>
      <c r="KEU190" s="360"/>
      <c r="KEV190" s="360"/>
      <c r="KEW190" s="360"/>
      <c r="KEX190" s="360"/>
      <c r="KEY190" s="360"/>
      <c r="KEZ190" s="361"/>
      <c r="KFA190" s="12"/>
      <c r="KFB190" s="360" t="s">
        <v>80</v>
      </c>
      <c r="KFC190" s="360"/>
      <c r="KFD190" s="360"/>
      <c r="KFE190" s="360"/>
      <c r="KFF190" s="360"/>
      <c r="KFG190" s="360"/>
      <c r="KFH190" s="361"/>
      <c r="KFI190" s="12"/>
      <c r="KFJ190" s="360" t="s">
        <v>80</v>
      </c>
      <c r="KFK190" s="360"/>
      <c r="KFL190" s="360"/>
      <c r="KFM190" s="360"/>
      <c r="KFN190" s="360"/>
      <c r="KFO190" s="360"/>
      <c r="KFP190" s="361"/>
      <c r="KFQ190" s="12"/>
      <c r="KFR190" s="360" t="s">
        <v>80</v>
      </c>
      <c r="KFS190" s="360"/>
      <c r="KFT190" s="360"/>
      <c r="KFU190" s="360"/>
      <c r="KFV190" s="360"/>
      <c r="KFW190" s="360"/>
      <c r="KFX190" s="361"/>
      <c r="KFY190" s="12"/>
      <c r="KFZ190" s="360" t="s">
        <v>80</v>
      </c>
      <c r="KGA190" s="360"/>
      <c r="KGB190" s="360"/>
      <c r="KGC190" s="360"/>
      <c r="KGD190" s="360"/>
      <c r="KGE190" s="360"/>
      <c r="KGF190" s="361"/>
      <c r="KGG190" s="12"/>
      <c r="KGH190" s="360" t="s">
        <v>80</v>
      </c>
      <c r="KGI190" s="360"/>
      <c r="KGJ190" s="360"/>
      <c r="KGK190" s="360"/>
      <c r="KGL190" s="360"/>
      <c r="KGM190" s="360"/>
      <c r="KGN190" s="361"/>
      <c r="KGO190" s="12"/>
      <c r="KGP190" s="360" t="s">
        <v>80</v>
      </c>
      <c r="KGQ190" s="360"/>
      <c r="KGR190" s="360"/>
      <c r="KGS190" s="360"/>
      <c r="KGT190" s="360"/>
      <c r="KGU190" s="360"/>
      <c r="KGV190" s="361"/>
      <c r="KGW190" s="12"/>
      <c r="KGX190" s="360" t="s">
        <v>80</v>
      </c>
      <c r="KGY190" s="360"/>
      <c r="KGZ190" s="360"/>
      <c r="KHA190" s="360"/>
      <c r="KHB190" s="360"/>
      <c r="KHC190" s="360"/>
      <c r="KHD190" s="361"/>
      <c r="KHE190" s="12"/>
      <c r="KHF190" s="360" t="s">
        <v>80</v>
      </c>
      <c r="KHG190" s="360"/>
      <c r="KHH190" s="360"/>
      <c r="KHI190" s="360"/>
      <c r="KHJ190" s="360"/>
      <c r="KHK190" s="360"/>
      <c r="KHL190" s="361"/>
      <c r="KHM190" s="12"/>
      <c r="KHN190" s="360" t="s">
        <v>80</v>
      </c>
      <c r="KHO190" s="360"/>
      <c r="KHP190" s="360"/>
      <c r="KHQ190" s="360"/>
      <c r="KHR190" s="360"/>
      <c r="KHS190" s="360"/>
      <c r="KHT190" s="361"/>
      <c r="KHU190" s="12"/>
      <c r="KHV190" s="360" t="s">
        <v>80</v>
      </c>
      <c r="KHW190" s="360"/>
      <c r="KHX190" s="360"/>
      <c r="KHY190" s="360"/>
      <c r="KHZ190" s="360"/>
      <c r="KIA190" s="360"/>
      <c r="KIB190" s="361"/>
      <c r="KIC190" s="12"/>
      <c r="KID190" s="360" t="s">
        <v>80</v>
      </c>
      <c r="KIE190" s="360"/>
      <c r="KIF190" s="360"/>
      <c r="KIG190" s="360"/>
      <c r="KIH190" s="360"/>
      <c r="KII190" s="360"/>
      <c r="KIJ190" s="361"/>
      <c r="KIK190" s="12"/>
      <c r="KIL190" s="360" t="s">
        <v>80</v>
      </c>
      <c r="KIM190" s="360"/>
      <c r="KIN190" s="360"/>
      <c r="KIO190" s="360"/>
      <c r="KIP190" s="360"/>
      <c r="KIQ190" s="360"/>
      <c r="KIR190" s="361"/>
      <c r="KIS190" s="12"/>
      <c r="KIT190" s="360" t="s">
        <v>80</v>
      </c>
      <c r="KIU190" s="360"/>
      <c r="KIV190" s="360"/>
      <c r="KIW190" s="360"/>
      <c r="KIX190" s="360"/>
      <c r="KIY190" s="360"/>
      <c r="KIZ190" s="361"/>
      <c r="KJA190" s="12"/>
      <c r="KJB190" s="360" t="s">
        <v>80</v>
      </c>
      <c r="KJC190" s="360"/>
      <c r="KJD190" s="360"/>
      <c r="KJE190" s="360"/>
      <c r="KJF190" s="360"/>
      <c r="KJG190" s="360"/>
      <c r="KJH190" s="361"/>
      <c r="KJI190" s="12"/>
      <c r="KJJ190" s="360" t="s">
        <v>80</v>
      </c>
      <c r="KJK190" s="360"/>
      <c r="KJL190" s="360"/>
      <c r="KJM190" s="360"/>
      <c r="KJN190" s="360"/>
      <c r="KJO190" s="360"/>
      <c r="KJP190" s="361"/>
      <c r="KJQ190" s="12"/>
      <c r="KJR190" s="360" t="s">
        <v>80</v>
      </c>
      <c r="KJS190" s="360"/>
      <c r="KJT190" s="360"/>
      <c r="KJU190" s="360"/>
      <c r="KJV190" s="360"/>
      <c r="KJW190" s="360"/>
      <c r="KJX190" s="361"/>
      <c r="KJY190" s="12"/>
      <c r="KJZ190" s="360" t="s">
        <v>80</v>
      </c>
      <c r="KKA190" s="360"/>
      <c r="KKB190" s="360"/>
      <c r="KKC190" s="360"/>
      <c r="KKD190" s="360"/>
      <c r="KKE190" s="360"/>
      <c r="KKF190" s="361"/>
      <c r="KKG190" s="12"/>
      <c r="KKH190" s="360" t="s">
        <v>80</v>
      </c>
      <c r="KKI190" s="360"/>
      <c r="KKJ190" s="360"/>
      <c r="KKK190" s="360"/>
      <c r="KKL190" s="360"/>
      <c r="KKM190" s="360"/>
      <c r="KKN190" s="361"/>
      <c r="KKO190" s="12"/>
      <c r="KKP190" s="360" t="s">
        <v>80</v>
      </c>
      <c r="KKQ190" s="360"/>
      <c r="KKR190" s="360"/>
      <c r="KKS190" s="360"/>
      <c r="KKT190" s="360"/>
      <c r="KKU190" s="360"/>
      <c r="KKV190" s="361"/>
      <c r="KKW190" s="12"/>
      <c r="KKX190" s="360" t="s">
        <v>80</v>
      </c>
      <c r="KKY190" s="360"/>
      <c r="KKZ190" s="360"/>
      <c r="KLA190" s="360"/>
      <c r="KLB190" s="360"/>
      <c r="KLC190" s="360"/>
      <c r="KLD190" s="361"/>
      <c r="KLE190" s="12"/>
      <c r="KLF190" s="360" t="s">
        <v>80</v>
      </c>
      <c r="KLG190" s="360"/>
      <c r="KLH190" s="360"/>
      <c r="KLI190" s="360"/>
      <c r="KLJ190" s="360"/>
      <c r="KLK190" s="360"/>
      <c r="KLL190" s="361"/>
      <c r="KLM190" s="12"/>
      <c r="KLN190" s="360" t="s">
        <v>80</v>
      </c>
      <c r="KLO190" s="360"/>
      <c r="KLP190" s="360"/>
      <c r="KLQ190" s="360"/>
      <c r="KLR190" s="360"/>
      <c r="KLS190" s="360"/>
      <c r="KLT190" s="361"/>
      <c r="KLU190" s="12"/>
      <c r="KLV190" s="360" t="s">
        <v>80</v>
      </c>
      <c r="KLW190" s="360"/>
      <c r="KLX190" s="360"/>
      <c r="KLY190" s="360"/>
      <c r="KLZ190" s="360"/>
      <c r="KMA190" s="360"/>
      <c r="KMB190" s="361"/>
      <c r="KMC190" s="12"/>
      <c r="KMD190" s="360" t="s">
        <v>80</v>
      </c>
      <c r="KME190" s="360"/>
      <c r="KMF190" s="360"/>
      <c r="KMG190" s="360"/>
      <c r="KMH190" s="360"/>
      <c r="KMI190" s="360"/>
      <c r="KMJ190" s="361"/>
      <c r="KMK190" s="12"/>
      <c r="KML190" s="360" t="s">
        <v>80</v>
      </c>
      <c r="KMM190" s="360"/>
      <c r="KMN190" s="360"/>
      <c r="KMO190" s="360"/>
      <c r="KMP190" s="360"/>
      <c r="KMQ190" s="360"/>
      <c r="KMR190" s="361"/>
      <c r="KMS190" s="12"/>
      <c r="KMT190" s="360" t="s">
        <v>80</v>
      </c>
      <c r="KMU190" s="360"/>
      <c r="KMV190" s="360"/>
      <c r="KMW190" s="360"/>
      <c r="KMX190" s="360"/>
      <c r="KMY190" s="360"/>
      <c r="KMZ190" s="361"/>
      <c r="KNA190" s="12"/>
      <c r="KNB190" s="360" t="s">
        <v>80</v>
      </c>
      <c r="KNC190" s="360"/>
      <c r="KND190" s="360"/>
      <c r="KNE190" s="360"/>
      <c r="KNF190" s="360"/>
      <c r="KNG190" s="360"/>
      <c r="KNH190" s="361"/>
      <c r="KNI190" s="12"/>
      <c r="KNJ190" s="360" t="s">
        <v>80</v>
      </c>
      <c r="KNK190" s="360"/>
      <c r="KNL190" s="360"/>
      <c r="KNM190" s="360"/>
      <c r="KNN190" s="360"/>
      <c r="KNO190" s="360"/>
      <c r="KNP190" s="361"/>
      <c r="KNQ190" s="12"/>
      <c r="KNR190" s="360" t="s">
        <v>80</v>
      </c>
      <c r="KNS190" s="360"/>
      <c r="KNT190" s="360"/>
      <c r="KNU190" s="360"/>
      <c r="KNV190" s="360"/>
      <c r="KNW190" s="360"/>
      <c r="KNX190" s="361"/>
      <c r="KNY190" s="12"/>
      <c r="KNZ190" s="360" t="s">
        <v>80</v>
      </c>
      <c r="KOA190" s="360"/>
      <c r="KOB190" s="360"/>
      <c r="KOC190" s="360"/>
      <c r="KOD190" s="360"/>
      <c r="KOE190" s="360"/>
      <c r="KOF190" s="361"/>
      <c r="KOG190" s="12"/>
      <c r="KOH190" s="360" t="s">
        <v>80</v>
      </c>
      <c r="KOI190" s="360"/>
      <c r="KOJ190" s="360"/>
      <c r="KOK190" s="360"/>
      <c r="KOL190" s="360"/>
      <c r="KOM190" s="360"/>
      <c r="KON190" s="361"/>
      <c r="KOO190" s="12"/>
      <c r="KOP190" s="360" t="s">
        <v>80</v>
      </c>
      <c r="KOQ190" s="360"/>
      <c r="KOR190" s="360"/>
      <c r="KOS190" s="360"/>
      <c r="KOT190" s="360"/>
      <c r="KOU190" s="360"/>
      <c r="KOV190" s="361"/>
      <c r="KOW190" s="12"/>
      <c r="KOX190" s="360" t="s">
        <v>80</v>
      </c>
      <c r="KOY190" s="360"/>
      <c r="KOZ190" s="360"/>
      <c r="KPA190" s="360"/>
      <c r="KPB190" s="360"/>
      <c r="KPC190" s="360"/>
      <c r="KPD190" s="361"/>
      <c r="KPE190" s="12"/>
      <c r="KPF190" s="360" t="s">
        <v>80</v>
      </c>
      <c r="KPG190" s="360"/>
      <c r="KPH190" s="360"/>
      <c r="KPI190" s="360"/>
      <c r="KPJ190" s="360"/>
      <c r="KPK190" s="360"/>
      <c r="KPL190" s="361"/>
      <c r="KPM190" s="12"/>
      <c r="KPN190" s="360" t="s">
        <v>80</v>
      </c>
      <c r="KPO190" s="360"/>
      <c r="KPP190" s="360"/>
      <c r="KPQ190" s="360"/>
      <c r="KPR190" s="360"/>
      <c r="KPS190" s="360"/>
      <c r="KPT190" s="361"/>
      <c r="KPU190" s="12"/>
      <c r="KPV190" s="360" t="s">
        <v>80</v>
      </c>
      <c r="KPW190" s="360"/>
      <c r="KPX190" s="360"/>
      <c r="KPY190" s="360"/>
      <c r="KPZ190" s="360"/>
      <c r="KQA190" s="360"/>
      <c r="KQB190" s="361"/>
      <c r="KQC190" s="12"/>
      <c r="KQD190" s="360" t="s">
        <v>80</v>
      </c>
      <c r="KQE190" s="360"/>
      <c r="KQF190" s="360"/>
      <c r="KQG190" s="360"/>
      <c r="KQH190" s="360"/>
      <c r="KQI190" s="360"/>
      <c r="KQJ190" s="361"/>
      <c r="KQK190" s="12"/>
      <c r="KQL190" s="360" t="s">
        <v>80</v>
      </c>
      <c r="KQM190" s="360"/>
      <c r="KQN190" s="360"/>
      <c r="KQO190" s="360"/>
      <c r="KQP190" s="360"/>
      <c r="KQQ190" s="360"/>
      <c r="KQR190" s="361"/>
      <c r="KQS190" s="12"/>
      <c r="KQT190" s="360" t="s">
        <v>80</v>
      </c>
      <c r="KQU190" s="360"/>
      <c r="KQV190" s="360"/>
      <c r="KQW190" s="360"/>
      <c r="KQX190" s="360"/>
      <c r="KQY190" s="360"/>
      <c r="KQZ190" s="361"/>
      <c r="KRA190" s="12"/>
      <c r="KRB190" s="360" t="s">
        <v>80</v>
      </c>
      <c r="KRC190" s="360"/>
      <c r="KRD190" s="360"/>
      <c r="KRE190" s="360"/>
      <c r="KRF190" s="360"/>
      <c r="KRG190" s="360"/>
      <c r="KRH190" s="361"/>
      <c r="KRI190" s="12"/>
      <c r="KRJ190" s="360" t="s">
        <v>80</v>
      </c>
      <c r="KRK190" s="360"/>
      <c r="KRL190" s="360"/>
      <c r="KRM190" s="360"/>
      <c r="KRN190" s="360"/>
      <c r="KRO190" s="360"/>
      <c r="KRP190" s="361"/>
      <c r="KRQ190" s="12"/>
      <c r="KRR190" s="360" t="s">
        <v>80</v>
      </c>
      <c r="KRS190" s="360"/>
      <c r="KRT190" s="360"/>
      <c r="KRU190" s="360"/>
      <c r="KRV190" s="360"/>
      <c r="KRW190" s="360"/>
      <c r="KRX190" s="361"/>
      <c r="KRY190" s="12"/>
      <c r="KRZ190" s="360" t="s">
        <v>80</v>
      </c>
      <c r="KSA190" s="360"/>
      <c r="KSB190" s="360"/>
      <c r="KSC190" s="360"/>
      <c r="KSD190" s="360"/>
      <c r="KSE190" s="360"/>
      <c r="KSF190" s="361"/>
      <c r="KSG190" s="12"/>
      <c r="KSH190" s="360" t="s">
        <v>80</v>
      </c>
      <c r="KSI190" s="360"/>
      <c r="KSJ190" s="360"/>
      <c r="KSK190" s="360"/>
      <c r="KSL190" s="360"/>
      <c r="KSM190" s="360"/>
      <c r="KSN190" s="361"/>
      <c r="KSO190" s="12"/>
      <c r="KSP190" s="360" t="s">
        <v>80</v>
      </c>
      <c r="KSQ190" s="360"/>
      <c r="KSR190" s="360"/>
      <c r="KSS190" s="360"/>
      <c r="KST190" s="360"/>
      <c r="KSU190" s="360"/>
      <c r="KSV190" s="361"/>
      <c r="KSW190" s="12"/>
      <c r="KSX190" s="360" t="s">
        <v>80</v>
      </c>
      <c r="KSY190" s="360"/>
      <c r="KSZ190" s="360"/>
      <c r="KTA190" s="360"/>
      <c r="KTB190" s="360"/>
      <c r="KTC190" s="360"/>
      <c r="KTD190" s="361"/>
      <c r="KTE190" s="12"/>
      <c r="KTF190" s="360" t="s">
        <v>80</v>
      </c>
      <c r="KTG190" s="360"/>
      <c r="KTH190" s="360"/>
      <c r="KTI190" s="360"/>
      <c r="KTJ190" s="360"/>
      <c r="KTK190" s="360"/>
      <c r="KTL190" s="361"/>
      <c r="KTM190" s="12"/>
      <c r="KTN190" s="360" t="s">
        <v>80</v>
      </c>
      <c r="KTO190" s="360"/>
      <c r="KTP190" s="360"/>
      <c r="KTQ190" s="360"/>
      <c r="KTR190" s="360"/>
      <c r="KTS190" s="360"/>
      <c r="KTT190" s="361"/>
      <c r="KTU190" s="12"/>
      <c r="KTV190" s="360" t="s">
        <v>80</v>
      </c>
      <c r="KTW190" s="360"/>
      <c r="KTX190" s="360"/>
      <c r="KTY190" s="360"/>
      <c r="KTZ190" s="360"/>
      <c r="KUA190" s="360"/>
      <c r="KUB190" s="361"/>
      <c r="KUC190" s="12"/>
      <c r="KUD190" s="360" t="s">
        <v>80</v>
      </c>
      <c r="KUE190" s="360"/>
      <c r="KUF190" s="360"/>
      <c r="KUG190" s="360"/>
      <c r="KUH190" s="360"/>
      <c r="KUI190" s="360"/>
      <c r="KUJ190" s="361"/>
      <c r="KUK190" s="12"/>
      <c r="KUL190" s="360" t="s">
        <v>80</v>
      </c>
      <c r="KUM190" s="360"/>
      <c r="KUN190" s="360"/>
      <c r="KUO190" s="360"/>
      <c r="KUP190" s="360"/>
      <c r="KUQ190" s="360"/>
      <c r="KUR190" s="361"/>
      <c r="KUS190" s="12"/>
      <c r="KUT190" s="360" t="s">
        <v>80</v>
      </c>
      <c r="KUU190" s="360"/>
      <c r="KUV190" s="360"/>
      <c r="KUW190" s="360"/>
      <c r="KUX190" s="360"/>
      <c r="KUY190" s="360"/>
      <c r="KUZ190" s="361"/>
      <c r="KVA190" s="12"/>
      <c r="KVB190" s="360" t="s">
        <v>80</v>
      </c>
      <c r="KVC190" s="360"/>
      <c r="KVD190" s="360"/>
      <c r="KVE190" s="360"/>
      <c r="KVF190" s="360"/>
      <c r="KVG190" s="360"/>
      <c r="KVH190" s="361"/>
      <c r="KVI190" s="12"/>
      <c r="KVJ190" s="360" t="s">
        <v>80</v>
      </c>
      <c r="KVK190" s="360"/>
      <c r="KVL190" s="360"/>
      <c r="KVM190" s="360"/>
      <c r="KVN190" s="360"/>
      <c r="KVO190" s="360"/>
      <c r="KVP190" s="361"/>
      <c r="KVQ190" s="12"/>
      <c r="KVR190" s="360" t="s">
        <v>80</v>
      </c>
      <c r="KVS190" s="360"/>
      <c r="KVT190" s="360"/>
      <c r="KVU190" s="360"/>
      <c r="KVV190" s="360"/>
      <c r="KVW190" s="360"/>
      <c r="KVX190" s="361"/>
      <c r="KVY190" s="12"/>
      <c r="KVZ190" s="360" t="s">
        <v>80</v>
      </c>
      <c r="KWA190" s="360"/>
      <c r="KWB190" s="360"/>
      <c r="KWC190" s="360"/>
      <c r="KWD190" s="360"/>
      <c r="KWE190" s="360"/>
      <c r="KWF190" s="361"/>
      <c r="KWG190" s="12"/>
      <c r="KWH190" s="360" t="s">
        <v>80</v>
      </c>
      <c r="KWI190" s="360"/>
      <c r="KWJ190" s="360"/>
      <c r="KWK190" s="360"/>
      <c r="KWL190" s="360"/>
      <c r="KWM190" s="360"/>
      <c r="KWN190" s="361"/>
      <c r="KWO190" s="12"/>
      <c r="KWP190" s="360" t="s">
        <v>80</v>
      </c>
      <c r="KWQ190" s="360"/>
      <c r="KWR190" s="360"/>
      <c r="KWS190" s="360"/>
      <c r="KWT190" s="360"/>
      <c r="KWU190" s="360"/>
      <c r="KWV190" s="361"/>
      <c r="KWW190" s="12"/>
      <c r="KWX190" s="360" t="s">
        <v>80</v>
      </c>
      <c r="KWY190" s="360"/>
      <c r="KWZ190" s="360"/>
      <c r="KXA190" s="360"/>
      <c r="KXB190" s="360"/>
      <c r="KXC190" s="360"/>
      <c r="KXD190" s="361"/>
      <c r="KXE190" s="12"/>
      <c r="KXF190" s="360" t="s">
        <v>80</v>
      </c>
      <c r="KXG190" s="360"/>
      <c r="KXH190" s="360"/>
      <c r="KXI190" s="360"/>
      <c r="KXJ190" s="360"/>
      <c r="KXK190" s="360"/>
      <c r="KXL190" s="361"/>
      <c r="KXM190" s="12"/>
      <c r="KXN190" s="360" t="s">
        <v>80</v>
      </c>
      <c r="KXO190" s="360"/>
      <c r="KXP190" s="360"/>
      <c r="KXQ190" s="360"/>
      <c r="KXR190" s="360"/>
      <c r="KXS190" s="360"/>
      <c r="KXT190" s="361"/>
      <c r="KXU190" s="12"/>
      <c r="KXV190" s="360" t="s">
        <v>80</v>
      </c>
      <c r="KXW190" s="360"/>
      <c r="KXX190" s="360"/>
      <c r="KXY190" s="360"/>
      <c r="KXZ190" s="360"/>
      <c r="KYA190" s="360"/>
      <c r="KYB190" s="361"/>
      <c r="KYC190" s="12"/>
      <c r="KYD190" s="360" t="s">
        <v>80</v>
      </c>
      <c r="KYE190" s="360"/>
      <c r="KYF190" s="360"/>
      <c r="KYG190" s="360"/>
      <c r="KYH190" s="360"/>
      <c r="KYI190" s="360"/>
      <c r="KYJ190" s="361"/>
      <c r="KYK190" s="12"/>
      <c r="KYL190" s="360" t="s">
        <v>80</v>
      </c>
      <c r="KYM190" s="360"/>
      <c r="KYN190" s="360"/>
      <c r="KYO190" s="360"/>
      <c r="KYP190" s="360"/>
      <c r="KYQ190" s="360"/>
      <c r="KYR190" s="361"/>
      <c r="KYS190" s="12"/>
      <c r="KYT190" s="360" t="s">
        <v>80</v>
      </c>
      <c r="KYU190" s="360"/>
      <c r="KYV190" s="360"/>
      <c r="KYW190" s="360"/>
      <c r="KYX190" s="360"/>
      <c r="KYY190" s="360"/>
      <c r="KYZ190" s="361"/>
      <c r="KZA190" s="12"/>
      <c r="KZB190" s="360" t="s">
        <v>80</v>
      </c>
      <c r="KZC190" s="360"/>
      <c r="KZD190" s="360"/>
      <c r="KZE190" s="360"/>
      <c r="KZF190" s="360"/>
      <c r="KZG190" s="360"/>
      <c r="KZH190" s="361"/>
      <c r="KZI190" s="12"/>
      <c r="KZJ190" s="360" t="s">
        <v>80</v>
      </c>
      <c r="KZK190" s="360"/>
      <c r="KZL190" s="360"/>
      <c r="KZM190" s="360"/>
      <c r="KZN190" s="360"/>
      <c r="KZO190" s="360"/>
      <c r="KZP190" s="361"/>
      <c r="KZQ190" s="12"/>
      <c r="KZR190" s="360" t="s">
        <v>80</v>
      </c>
      <c r="KZS190" s="360"/>
      <c r="KZT190" s="360"/>
      <c r="KZU190" s="360"/>
      <c r="KZV190" s="360"/>
      <c r="KZW190" s="360"/>
      <c r="KZX190" s="361"/>
      <c r="KZY190" s="12"/>
      <c r="KZZ190" s="360" t="s">
        <v>80</v>
      </c>
      <c r="LAA190" s="360"/>
      <c r="LAB190" s="360"/>
      <c r="LAC190" s="360"/>
      <c r="LAD190" s="360"/>
      <c r="LAE190" s="360"/>
      <c r="LAF190" s="361"/>
      <c r="LAG190" s="12"/>
      <c r="LAH190" s="360" t="s">
        <v>80</v>
      </c>
      <c r="LAI190" s="360"/>
      <c r="LAJ190" s="360"/>
      <c r="LAK190" s="360"/>
      <c r="LAL190" s="360"/>
      <c r="LAM190" s="360"/>
      <c r="LAN190" s="361"/>
      <c r="LAO190" s="12"/>
      <c r="LAP190" s="360" t="s">
        <v>80</v>
      </c>
      <c r="LAQ190" s="360"/>
      <c r="LAR190" s="360"/>
      <c r="LAS190" s="360"/>
      <c r="LAT190" s="360"/>
      <c r="LAU190" s="360"/>
      <c r="LAV190" s="361"/>
      <c r="LAW190" s="12"/>
      <c r="LAX190" s="360" t="s">
        <v>80</v>
      </c>
      <c r="LAY190" s="360"/>
      <c r="LAZ190" s="360"/>
      <c r="LBA190" s="360"/>
      <c r="LBB190" s="360"/>
      <c r="LBC190" s="360"/>
      <c r="LBD190" s="361"/>
      <c r="LBE190" s="12"/>
      <c r="LBF190" s="360" t="s">
        <v>80</v>
      </c>
      <c r="LBG190" s="360"/>
      <c r="LBH190" s="360"/>
      <c r="LBI190" s="360"/>
      <c r="LBJ190" s="360"/>
      <c r="LBK190" s="360"/>
      <c r="LBL190" s="361"/>
      <c r="LBM190" s="12"/>
      <c r="LBN190" s="360" t="s">
        <v>80</v>
      </c>
      <c r="LBO190" s="360"/>
      <c r="LBP190" s="360"/>
      <c r="LBQ190" s="360"/>
      <c r="LBR190" s="360"/>
      <c r="LBS190" s="360"/>
      <c r="LBT190" s="361"/>
      <c r="LBU190" s="12"/>
      <c r="LBV190" s="360" t="s">
        <v>80</v>
      </c>
      <c r="LBW190" s="360"/>
      <c r="LBX190" s="360"/>
      <c r="LBY190" s="360"/>
      <c r="LBZ190" s="360"/>
      <c r="LCA190" s="360"/>
      <c r="LCB190" s="361"/>
      <c r="LCC190" s="12"/>
      <c r="LCD190" s="360" t="s">
        <v>80</v>
      </c>
      <c r="LCE190" s="360"/>
      <c r="LCF190" s="360"/>
      <c r="LCG190" s="360"/>
      <c r="LCH190" s="360"/>
      <c r="LCI190" s="360"/>
      <c r="LCJ190" s="361"/>
      <c r="LCK190" s="12"/>
      <c r="LCL190" s="360" t="s">
        <v>80</v>
      </c>
      <c r="LCM190" s="360"/>
      <c r="LCN190" s="360"/>
      <c r="LCO190" s="360"/>
      <c r="LCP190" s="360"/>
      <c r="LCQ190" s="360"/>
      <c r="LCR190" s="361"/>
      <c r="LCS190" s="12"/>
      <c r="LCT190" s="360" t="s">
        <v>80</v>
      </c>
      <c r="LCU190" s="360"/>
      <c r="LCV190" s="360"/>
      <c r="LCW190" s="360"/>
      <c r="LCX190" s="360"/>
      <c r="LCY190" s="360"/>
      <c r="LCZ190" s="361"/>
      <c r="LDA190" s="12"/>
      <c r="LDB190" s="360" t="s">
        <v>80</v>
      </c>
      <c r="LDC190" s="360"/>
      <c r="LDD190" s="360"/>
      <c r="LDE190" s="360"/>
      <c r="LDF190" s="360"/>
      <c r="LDG190" s="360"/>
      <c r="LDH190" s="361"/>
      <c r="LDI190" s="12"/>
      <c r="LDJ190" s="360" t="s">
        <v>80</v>
      </c>
      <c r="LDK190" s="360"/>
      <c r="LDL190" s="360"/>
      <c r="LDM190" s="360"/>
      <c r="LDN190" s="360"/>
      <c r="LDO190" s="360"/>
      <c r="LDP190" s="361"/>
      <c r="LDQ190" s="12"/>
      <c r="LDR190" s="360" t="s">
        <v>80</v>
      </c>
      <c r="LDS190" s="360"/>
      <c r="LDT190" s="360"/>
      <c r="LDU190" s="360"/>
      <c r="LDV190" s="360"/>
      <c r="LDW190" s="360"/>
      <c r="LDX190" s="361"/>
      <c r="LDY190" s="12"/>
      <c r="LDZ190" s="360" t="s">
        <v>80</v>
      </c>
      <c r="LEA190" s="360"/>
      <c r="LEB190" s="360"/>
      <c r="LEC190" s="360"/>
      <c r="LED190" s="360"/>
      <c r="LEE190" s="360"/>
      <c r="LEF190" s="361"/>
      <c r="LEG190" s="12"/>
      <c r="LEH190" s="360" t="s">
        <v>80</v>
      </c>
      <c r="LEI190" s="360"/>
      <c r="LEJ190" s="360"/>
      <c r="LEK190" s="360"/>
      <c r="LEL190" s="360"/>
      <c r="LEM190" s="360"/>
      <c r="LEN190" s="361"/>
      <c r="LEO190" s="12"/>
      <c r="LEP190" s="360" t="s">
        <v>80</v>
      </c>
      <c r="LEQ190" s="360"/>
      <c r="LER190" s="360"/>
      <c r="LES190" s="360"/>
      <c r="LET190" s="360"/>
      <c r="LEU190" s="360"/>
      <c r="LEV190" s="361"/>
      <c r="LEW190" s="12"/>
      <c r="LEX190" s="360" t="s">
        <v>80</v>
      </c>
      <c r="LEY190" s="360"/>
      <c r="LEZ190" s="360"/>
      <c r="LFA190" s="360"/>
      <c r="LFB190" s="360"/>
      <c r="LFC190" s="360"/>
      <c r="LFD190" s="361"/>
      <c r="LFE190" s="12"/>
      <c r="LFF190" s="360" t="s">
        <v>80</v>
      </c>
      <c r="LFG190" s="360"/>
      <c r="LFH190" s="360"/>
      <c r="LFI190" s="360"/>
      <c r="LFJ190" s="360"/>
      <c r="LFK190" s="360"/>
      <c r="LFL190" s="361"/>
      <c r="LFM190" s="12"/>
      <c r="LFN190" s="360" t="s">
        <v>80</v>
      </c>
      <c r="LFO190" s="360"/>
      <c r="LFP190" s="360"/>
      <c r="LFQ190" s="360"/>
      <c r="LFR190" s="360"/>
      <c r="LFS190" s="360"/>
      <c r="LFT190" s="361"/>
      <c r="LFU190" s="12"/>
      <c r="LFV190" s="360" t="s">
        <v>80</v>
      </c>
      <c r="LFW190" s="360"/>
      <c r="LFX190" s="360"/>
      <c r="LFY190" s="360"/>
      <c r="LFZ190" s="360"/>
      <c r="LGA190" s="360"/>
      <c r="LGB190" s="361"/>
      <c r="LGC190" s="12"/>
      <c r="LGD190" s="360" t="s">
        <v>80</v>
      </c>
      <c r="LGE190" s="360"/>
      <c r="LGF190" s="360"/>
      <c r="LGG190" s="360"/>
      <c r="LGH190" s="360"/>
      <c r="LGI190" s="360"/>
      <c r="LGJ190" s="361"/>
      <c r="LGK190" s="12"/>
      <c r="LGL190" s="360" t="s">
        <v>80</v>
      </c>
      <c r="LGM190" s="360"/>
      <c r="LGN190" s="360"/>
      <c r="LGO190" s="360"/>
      <c r="LGP190" s="360"/>
      <c r="LGQ190" s="360"/>
      <c r="LGR190" s="361"/>
      <c r="LGS190" s="12"/>
      <c r="LGT190" s="360" t="s">
        <v>80</v>
      </c>
      <c r="LGU190" s="360"/>
      <c r="LGV190" s="360"/>
      <c r="LGW190" s="360"/>
      <c r="LGX190" s="360"/>
      <c r="LGY190" s="360"/>
      <c r="LGZ190" s="361"/>
      <c r="LHA190" s="12"/>
      <c r="LHB190" s="360" t="s">
        <v>80</v>
      </c>
      <c r="LHC190" s="360"/>
      <c r="LHD190" s="360"/>
      <c r="LHE190" s="360"/>
      <c r="LHF190" s="360"/>
      <c r="LHG190" s="360"/>
      <c r="LHH190" s="361"/>
      <c r="LHI190" s="12"/>
      <c r="LHJ190" s="360" t="s">
        <v>80</v>
      </c>
      <c r="LHK190" s="360"/>
      <c r="LHL190" s="360"/>
      <c r="LHM190" s="360"/>
      <c r="LHN190" s="360"/>
      <c r="LHO190" s="360"/>
      <c r="LHP190" s="361"/>
      <c r="LHQ190" s="12"/>
      <c r="LHR190" s="360" t="s">
        <v>80</v>
      </c>
      <c r="LHS190" s="360"/>
      <c r="LHT190" s="360"/>
      <c r="LHU190" s="360"/>
      <c r="LHV190" s="360"/>
      <c r="LHW190" s="360"/>
      <c r="LHX190" s="361"/>
      <c r="LHY190" s="12"/>
      <c r="LHZ190" s="360" t="s">
        <v>80</v>
      </c>
      <c r="LIA190" s="360"/>
      <c r="LIB190" s="360"/>
      <c r="LIC190" s="360"/>
      <c r="LID190" s="360"/>
      <c r="LIE190" s="360"/>
      <c r="LIF190" s="361"/>
      <c r="LIG190" s="12"/>
      <c r="LIH190" s="360" t="s">
        <v>80</v>
      </c>
      <c r="LII190" s="360"/>
      <c r="LIJ190" s="360"/>
      <c r="LIK190" s="360"/>
      <c r="LIL190" s="360"/>
      <c r="LIM190" s="360"/>
      <c r="LIN190" s="361"/>
      <c r="LIO190" s="12"/>
      <c r="LIP190" s="360" t="s">
        <v>80</v>
      </c>
      <c r="LIQ190" s="360"/>
      <c r="LIR190" s="360"/>
      <c r="LIS190" s="360"/>
      <c r="LIT190" s="360"/>
      <c r="LIU190" s="360"/>
      <c r="LIV190" s="361"/>
      <c r="LIW190" s="12"/>
      <c r="LIX190" s="360" t="s">
        <v>80</v>
      </c>
      <c r="LIY190" s="360"/>
      <c r="LIZ190" s="360"/>
      <c r="LJA190" s="360"/>
      <c r="LJB190" s="360"/>
      <c r="LJC190" s="360"/>
      <c r="LJD190" s="361"/>
      <c r="LJE190" s="12"/>
      <c r="LJF190" s="360" t="s">
        <v>80</v>
      </c>
      <c r="LJG190" s="360"/>
      <c r="LJH190" s="360"/>
      <c r="LJI190" s="360"/>
      <c r="LJJ190" s="360"/>
      <c r="LJK190" s="360"/>
      <c r="LJL190" s="361"/>
      <c r="LJM190" s="12"/>
      <c r="LJN190" s="360" t="s">
        <v>80</v>
      </c>
      <c r="LJO190" s="360"/>
      <c r="LJP190" s="360"/>
      <c r="LJQ190" s="360"/>
      <c r="LJR190" s="360"/>
      <c r="LJS190" s="360"/>
      <c r="LJT190" s="361"/>
      <c r="LJU190" s="12"/>
      <c r="LJV190" s="360" t="s">
        <v>80</v>
      </c>
      <c r="LJW190" s="360"/>
      <c r="LJX190" s="360"/>
      <c r="LJY190" s="360"/>
      <c r="LJZ190" s="360"/>
      <c r="LKA190" s="360"/>
      <c r="LKB190" s="361"/>
      <c r="LKC190" s="12"/>
      <c r="LKD190" s="360" t="s">
        <v>80</v>
      </c>
      <c r="LKE190" s="360"/>
      <c r="LKF190" s="360"/>
      <c r="LKG190" s="360"/>
      <c r="LKH190" s="360"/>
      <c r="LKI190" s="360"/>
      <c r="LKJ190" s="361"/>
      <c r="LKK190" s="12"/>
      <c r="LKL190" s="360" t="s">
        <v>80</v>
      </c>
      <c r="LKM190" s="360"/>
      <c r="LKN190" s="360"/>
      <c r="LKO190" s="360"/>
      <c r="LKP190" s="360"/>
      <c r="LKQ190" s="360"/>
      <c r="LKR190" s="361"/>
      <c r="LKS190" s="12"/>
      <c r="LKT190" s="360" t="s">
        <v>80</v>
      </c>
      <c r="LKU190" s="360"/>
      <c r="LKV190" s="360"/>
      <c r="LKW190" s="360"/>
      <c r="LKX190" s="360"/>
      <c r="LKY190" s="360"/>
      <c r="LKZ190" s="361"/>
      <c r="LLA190" s="12"/>
      <c r="LLB190" s="360" t="s">
        <v>80</v>
      </c>
      <c r="LLC190" s="360"/>
      <c r="LLD190" s="360"/>
      <c r="LLE190" s="360"/>
      <c r="LLF190" s="360"/>
      <c r="LLG190" s="360"/>
      <c r="LLH190" s="361"/>
      <c r="LLI190" s="12"/>
      <c r="LLJ190" s="360" t="s">
        <v>80</v>
      </c>
      <c r="LLK190" s="360"/>
      <c r="LLL190" s="360"/>
      <c r="LLM190" s="360"/>
      <c r="LLN190" s="360"/>
      <c r="LLO190" s="360"/>
      <c r="LLP190" s="361"/>
      <c r="LLQ190" s="12"/>
      <c r="LLR190" s="360" t="s">
        <v>80</v>
      </c>
      <c r="LLS190" s="360"/>
      <c r="LLT190" s="360"/>
      <c r="LLU190" s="360"/>
      <c r="LLV190" s="360"/>
      <c r="LLW190" s="360"/>
      <c r="LLX190" s="361"/>
      <c r="LLY190" s="12"/>
      <c r="LLZ190" s="360" t="s">
        <v>80</v>
      </c>
      <c r="LMA190" s="360"/>
      <c r="LMB190" s="360"/>
      <c r="LMC190" s="360"/>
      <c r="LMD190" s="360"/>
      <c r="LME190" s="360"/>
      <c r="LMF190" s="361"/>
      <c r="LMG190" s="12"/>
      <c r="LMH190" s="360" t="s">
        <v>80</v>
      </c>
      <c r="LMI190" s="360"/>
      <c r="LMJ190" s="360"/>
      <c r="LMK190" s="360"/>
      <c r="LML190" s="360"/>
      <c r="LMM190" s="360"/>
      <c r="LMN190" s="361"/>
      <c r="LMO190" s="12"/>
      <c r="LMP190" s="360" t="s">
        <v>80</v>
      </c>
      <c r="LMQ190" s="360"/>
      <c r="LMR190" s="360"/>
      <c r="LMS190" s="360"/>
      <c r="LMT190" s="360"/>
      <c r="LMU190" s="360"/>
      <c r="LMV190" s="361"/>
      <c r="LMW190" s="12"/>
      <c r="LMX190" s="360" t="s">
        <v>80</v>
      </c>
      <c r="LMY190" s="360"/>
      <c r="LMZ190" s="360"/>
      <c r="LNA190" s="360"/>
      <c r="LNB190" s="360"/>
      <c r="LNC190" s="360"/>
      <c r="LND190" s="361"/>
      <c r="LNE190" s="12"/>
      <c r="LNF190" s="360" t="s">
        <v>80</v>
      </c>
      <c r="LNG190" s="360"/>
      <c r="LNH190" s="360"/>
      <c r="LNI190" s="360"/>
      <c r="LNJ190" s="360"/>
      <c r="LNK190" s="360"/>
      <c r="LNL190" s="361"/>
      <c r="LNM190" s="12"/>
      <c r="LNN190" s="360" t="s">
        <v>80</v>
      </c>
      <c r="LNO190" s="360"/>
      <c r="LNP190" s="360"/>
      <c r="LNQ190" s="360"/>
      <c r="LNR190" s="360"/>
      <c r="LNS190" s="360"/>
      <c r="LNT190" s="361"/>
      <c r="LNU190" s="12"/>
      <c r="LNV190" s="360" t="s">
        <v>80</v>
      </c>
      <c r="LNW190" s="360"/>
      <c r="LNX190" s="360"/>
      <c r="LNY190" s="360"/>
      <c r="LNZ190" s="360"/>
      <c r="LOA190" s="360"/>
      <c r="LOB190" s="361"/>
      <c r="LOC190" s="12"/>
      <c r="LOD190" s="360" t="s">
        <v>80</v>
      </c>
      <c r="LOE190" s="360"/>
      <c r="LOF190" s="360"/>
      <c r="LOG190" s="360"/>
      <c r="LOH190" s="360"/>
      <c r="LOI190" s="360"/>
      <c r="LOJ190" s="361"/>
      <c r="LOK190" s="12"/>
      <c r="LOL190" s="360" t="s">
        <v>80</v>
      </c>
      <c r="LOM190" s="360"/>
      <c r="LON190" s="360"/>
      <c r="LOO190" s="360"/>
      <c r="LOP190" s="360"/>
      <c r="LOQ190" s="360"/>
      <c r="LOR190" s="361"/>
      <c r="LOS190" s="12"/>
      <c r="LOT190" s="360" t="s">
        <v>80</v>
      </c>
      <c r="LOU190" s="360"/>
      <c r="LOV190" s="360"/>
      <c r="LOW190" s="360"/>
      <c r="LOX190" s="360"/>
      <c r="LOY190" s="360"/>
      <c r="LOZ190" s="361"/>
      <c r="LPA190" s="12"/>
      <c r="LPB190" s="360" t="s">
        <v>80</v>
      </c>
      <c r="LPC190" s="360"/>
      <c r="LPD190" s="360"/>
      <c r="LPE190" s="360"/>
      <c r="LPF190" s="360"/>
      <c r="LPG190" s="360"/>
      <c r="LPH190" s="361"/>
      <c r="LPI190" s="12"/>
      <c r="LPJ190" s="360" t="s">
        <v>80</v>
      </c>
      <c r="LPK190" s="360"/>
      <c r="LPL190" s="360"/>
      <c r="LPM190" s="360"/>
      <c r="LPN190" s="360"/>
      <c r="LPO190" s="360"/>
      <c r="LPP190" s="361"/>
      <c r="LPQ190" s="12"/>
      <c r="LPR190" s="360" t="s">
        <v>80</v>
      </c>
      <c r="LPS190" s="360"/>
      <c r="LPT190" s="360"/>
      <c r="LPU190" s="360"/>
      <c r="LPV190" s="360"/>
      <c r="LPW190" s="360"/>
      <c r="LPX190" s="361"/>
      <c r="LPY190" s="12"/>
      <c r="LPZ190" s="360" t="s">
        <v>80</v>
      </c>
      <c r="LQA190" s="360"/>
      <c r="LQB190" s="360"/>
      <c r="LQC190" s="360"/>
      <c r="LQD190" s="360"/>
      <c r="LQE190" s="360"/>
      <c r="LQF190" s="361"/>
      <c r="LQG190" s="12"/>
      <c r="LQH190" s="360" t="s">
        <v>80</v>
      </c>
      <c r="LQI190" s="360"/>
      <c r="LQJ190" s="360"/>
      <c r="LQK190" s="360"/>
      <c r="LQL190" s="360"/>
      <c r="LQM190" s="360"/>
      <c r="LQN190" s="361"/>
      <c r="LQO190" s="12"/>
      <c r="LQP190" s="360" t="s">
        <v>80</v>
      </c>
      <c r="LQQ190" s="360"/>
      <c r="LQR190" s="360"/>
      <c r="LQS190" s="360"/>
      <c r="LQT190" s="360"/>
      <c r="LQU190" s="360"/>
      <c r="LQV190" s="361"/>
      <c r="LQW190" s="12"/>
      <c r="LQX190" s="360" t="s">
        <v>80</v>
      </c>
      <c r="LQY190" s="360"/>
      <c r="LQZ190" s="360"/>
      <c r="LRA190" s="360"/>
      <c r="LRB190" s="360"/>
      <c r="LRC190" s="360"/>
      <c r="LRD190" s="361"/>
      <c r="LRE190" s="12"/>
      <c r="LRF190" s="360" t="s">
        <v>80</v>
      </c>
      <c r="LRG190" s="360"/>
      <c r="LRH190" s="360"/>
      <c r="LRI190" s="360"/>
      <c r="LRJ190" s="360"/>
      <c r="LRK190" s="360"/>
      <c r="LRL190" s="361"/>
      <c r="LRM190" s="12"/>
      <c r="LRN190" s="360" t="s">
        <v>80</v>
      </c>
      <c r="LRO190" s="360"/>
      <c r="LRP190" s="360"/>
      <c r="LRQ190" s="360"/>
      <c r="LRR190" s="360"/>
      <c r="LRS190" s="360"/>
      <c r="LRT190" s="361"/>
      <c r="LRU190" s="12"/>
      <c r="LRV190" s="360" t="s">
        <v>80</v>
      </c>
      <c r="LRW190" s="360"/>
      <c r="LRX190" s="360"/>
      <c r="LRY190" s="360"/>
      <c r="LRZ190" s="360"/>
      <c r="LSA190" s="360"/>
      <c r="LSB190" s="361"/>
      <c r="LSC190" s="12"/>
      <c r="LSD190" s="360" t="s">
        <v>80</v>
      </c>
      <c r="LSE190" s="360"/>
      <c r="LSF190" s="360"/>
      <c r="LSG190" s="360"/>
      <c r="LSH190" s="360"/>
      <c r="LSI190" s="360"/>
      <c r="LSJ190" s="361"/>
      <c r="LSK190" s="12"/>
      <c r="LSL190" s="360" t="s">
        <v>80</v>
      </c>
      <c r="LSM190" s="360"/>
      <c r="LSN190" s="360"/>
      <c r="LSO190" s="360"/>
      <c r="LSP190" s="360"/>
      <c r="LSQ190" s="360"/>
      <c r="LSR190" s="361"/>
      <c r="LSS190" s="12"/>
      <c r="LST190" s="360" t="s">
        <v>80</v>
      </c>
      <c r="LSU190" s="360"/>
      <c r="LSV190" s="360"/>
      <c r="LSW190" s="360"/>
      <c r="LSX190" s="360"/>
      <c r="LSY190" s="360"/>
      <c r="LSZ190" s="361"/>
      <c r="LTA190" s="12"/>
      <c r="LTB190" s="360" t="s">
        <v>80</v>
      </c>
      <c r="LTC190" s="360"/>
      <c r="LTD190" s="360"/>
      <c r="LTE190" s="360"/>
      <c r="LTF190" s="360"/>
      <c r="LTG190" s="360"/>
      <c r="LTH190" s="361"/>
      <c r="LTI190" s="12"/>
      <c r="LTJ190" s="360" t="s">
        <v>80</v>
      </c>
      <c r="LTK190" s="360"/>
      <c r="LTL190" s="360"/>
      <c r="LTM190" s="360"/>
      <c r="LTN190" s="360"/>
      <c r="LTO190" s="360"/>
      <c r="LTP190" s="361"/>
      <c r="LTQ190" s="12"/>
      <c r="LTR190" s="360" t="s">
        <v>80</v>
      </c>
      <c r="LTS190" s="360"/>
      <c r="LTT190" s="360"/>
      <c r="LTU190" s="360"/>
      <c r="LTV190" s="360"/>
      <c r="LTW190" s="360"/>
      <c r="LTX190" s="361"/>
      <c r="LTY190" s="12"/>
      <c r="LTZ190" s="360" t="s">
        <v>80</v>
      </c>
      <c r="LUA190" s="360"/>
      <c r="LUB190" s="360"/>
      <c r="LUC190" s="360"/>
      <c r="LUD190" s="360"/>
      <c r="LUE190" s="360"/>
      <c r="LUF190" s="361"/>
      <c r="LUG190" s="12"/>
      <c r="LUH190" s="360" t="s">
        <v>80</v>
      </c>
      <c r="LUI190" s="360"/>
      <c r="LUJ190" s="360"/>
      <c r="LUK190" s="360"/>
      <c r="LUL190" s="360"/>
      <c r="LUM190" s="360"/>
      <c r="LUN190" s="361"/>
      <c r="LUO190" s="12"/>
      <c r="LUP190" s="360" t="s">
        <v>80</v>
      </c>
      <c r="LUQ190" s="360"/>
      <c r="LUR190" s="360"/>
      <c r="LUS190" s="360"/>
      <c r="LUT190" s="360"/>
      <c r="LUU190" s="360"/>
      <c r="LUV190" s="361"/>
      <c r="LUW190" s="12"/>
      <c r="LUX190" s="360" t="s">
        <v>80</v>
      </c>
      <c r="LUY190" s="360"/>
      <c r="LUZ190" s="360"/>
      <c r="LVA190" s="360"/>
      <c r="LVB190" s="360"/>
      <c r="LVC190" s="360"/>
      <c r="LVD190" s="361"/>
      <c r="LVE190" s="12"/>
      <c r="LVF190" s="360" t="s">
        <v>80</v>
      </c>
      <c r="LVG190" s="360"/>
      <c r="LVH190" s="360"/>
      <c r="LVI190" s="360"/>
      <c r="LVJ190" s="360"/>
      <c r="LVK190" s="360"/>
      <c r="LVL190" s="361"/>
      <c r="LVM190" s="12"/>
      <c r="LVN190" s="360" t="s">
        <v>80</v>
      </c>
      <c r="LVO190" s="360"/>
      <c r="LVP190" s="360"/>
      <c r="LVQ190" s="360"/>
      <c r="LVR190" s="360"/>
      <c r="LVS190" s="360"/>
      <c r="LVT190" s="361"/>
      <c r="LVU190" s="12"/>
      <c r="LVV190" s="360" t="s">
        <v>80</v>
      </c>
      <c r="LVW190" s="360"/>
      <c r="LVX190" s="360"/>
      <c r="LVY190" s="360"/>
      <c r="LVZ190" s="360"/>
      <c r="LWA190" s="360"/>
      <c r="LWB190" s="361"/>
      <c r="LWC190" s="12"/>
      <c r="LWD190" s="360" t="s">
        <v>80</v>
      </c>
      <c r="LWE190" s="360"/>
      <c r="LWF190" s="360"/>
      <c r="LWG190" s="360"/>
      <c r="LWH190" s="360"/>
      <c r="LWI190" s="360"/>
      <c r="LWJ190" s="361"/>
      <c r="LWK190" s="12"/>
      <c r="LWL190" s="360" t="s">
        <v>80</v>
      </c>
      <c r="LWM190" s="360"/>
      <c r="LWN190" s="360"/>
      <c r="LWO190" s="360"/>
      <c r="LWP190" s="360"/>
      <c r="LWQ190" s="360"/>
      <c r="LWR190" s="361"/>
      <c r="LWS190" s="12"/>
      <c r="LWT190" s="360" t="s">
        <v>80</v>
      </c>
      <c r="LWU190" s="360"/>
      <c r="LWV190" s="360"/>
      <c r="LWW190" s="360"/>
      <c r="LWX190" s="360"/>
      <c r="LWY190" s="360"/>
      <c r="LWZ190" s="361"/>
      <c r="LXA190" s="12"/>
      <c r="LXB190" s="360" t="s">
        <v>80</v>
      </c>
      <c r="LXC190" s="360"/>
      <c r="LXD190" s="360"/>
      <c r="LXE190" s="360"/>
      <c r="LXF190" s="360"/>
      <c r="LXG190" s="360"/>
      <c r="LXH190" s="361"/>
      <c r="LXI190" s="12"/>
      <c r="LXJ190" s="360" t="s">
        <v>80</v>
      </c>
      <c r="LXK190" s="360"/>
      <c r="LXL190" s="360"/>
      <c r="LXM190" s="360"/>
      <c r="LXN190" s="360"/>
      <c r="LXO190" s="360"/>
      <c r="LXP190" s="361"/>
      <c r="LXQ190" s="12"/>
      <c r="LXR190" s="360" t="s">
        <v>80</v>
      </c>
      <c r="LXS190" s="360"/>
      <c r="LXT190" s="360"/>
      <c r="LXU190" s="360"/>
      <c r="LXV190" s="360"/>
      <c r="LXW190" s="360"/>
      <c r="LXX190" s="361"/>
      <c r="LXY190" s="12"/>
      <c r="LXZ190" s="360" t="s">
        <v>80</v>
      </c>
      <c r="LYA190" s="360"/>
      <c r="LYB190" s="360"/>
      <c r="LYC190" s="360"/>
      <c r="LYD190" s="360"/>
      <c r="LYE190" s="360"/>
      <c r="LYF190" s="361"/>
      <c r="LYG190" s="12"/>
      <c r="LYH190" s="360" t="s">
        <v>80</v>
      </c>
      <c r="LYI190" s="360"/>
      <c r="LYJ190" s="360"/>
      <c r="LYK190" s="360"/>
      <c r="LYL190" s="360"/>
      <c r="LYM190" s="360"/>
      <c r="LYN190" s="361"/>
      <c r="LYO190" s="12"/>
      <c r="LYP190" s="360" t="s">
        <v>80</v>
      </c>
      <c r="LYQ190" s="360"/>
      <c r="LYR190" s="360"/>
      <c r="LYS190" s="360"/>
      <c r="LYT190" s="360"/>
      <c r="LYU190" s="360"/>
      <c r="LYV190" s="361"/>
      <c r="LYW190" s="12"/>
      <c r="LYX190" s="360" t="s">
        <v>80</v>
      </c>
      <c r="LYY190" s="360"/>
      <c r="LYZ190" s="360"/>
      <c r="LZA190" s="360"/>
      <c r="LZB190" s="360"/>
      <c r="LZC190" s="360"/>
      <c r="LZD190" s="361"/>
      <c r="LZE190" s="12"/>
      <c r="LZF190" s="360" t="s">
        <v>80</v>
      </c>
      <c r="LZG190" s="360"/>
      <c r="LZH190" s="360"/>
      <c r="LZI190" s="360"/>
      <c r="LZJ190" s="360"/>
      <c r="LZK190" s="360"/>
      <c r="LZL190" s="361"/>
      <c r="LZM190" s="12"/>
      <c r="LZN190" s="360" t="s">
        <v>80</v>
      </c>
      <c r="LZO190" s="360"/>
      <c r="LZP190" s="360"/>
      <c r="LZQ190" s="360"/>
      <c r="LZR190" s="360"/>
      <c r="LZS190" s="360"/>
      <c r="LZT190" s="361"/>
      <c r="LZU190" s="12"/>
      <c r="LZV190" s="360" t="s">
        <v>80</v>
      </c>
      <c r="LZW190" s="360"/>
      <c r="LZX190" s="360"/>
      <c r="LZY190" s="360"/>
      <c r="LZZ190" s="360"/>
      <c r="MAA190" s="360"/>
      <c r="MAB190" s="361"/>
      <c r="MAC190" s="12"/>
      <c r="MAD190" s="360" t="s">
        <v>80</v>
      </c>
      <c r="MAE190" s="360"/>
      <c r="MAF190" s="360"/>
      <c r="MAG190" s="360"/>
      <c r="MAH190" s="360"/>
      <c r="MAI190" s="360"/>
      <c r="MAJ190" s="361"/>
      <c r="MAK190" s="12"/>
      <c r="MAL190" s="360" t="s">
        <v>80</v>
      </c>
      <c r="MAM190" s="360"/>
      <c r="MAN190" s="360"/>
      <c r="MAO190" s="360"/>
      <c r="MAP190" s="360"/>
      <c r="MAQ190" s="360"/>
      <c r="MAR190" s="361"/>
      <c r="MAS190" s="12"/>
      <c r="MAT190" s="360" t="s">
        <v>80</v>
      </c>
      <c r="MAU190" s="360"/>
      <c r="MAV190" s="360"/>
      <c r="MAW190" s="360"/>
      <c r="MAX190" s="360"/>
      <c r="MAY190" s="360"/>
      <c r="MAZ190" s="361"/>
      <c r="MBA190" s="12"/>
      <c r="MBB190" s="360" t="s">
        <v>80</v>
      </c>
      <c r="MBC190" s="360"/>
      <c r="MBD190" s="360"/>
      <c r="MBE190" s="360"/>
      <c r="MBF190" s="360"/>
      <c r="MBG190" s="360"/>
      <c r="MBH190" s="361"/>
      <c r="MBI190" s="12"/>
      <c r="MBJ190" s="360" t="s">
        <v>80</v>
      </c>
      <c r="MBK190" s="360"/>
      <c r="MBL190" s="360"/>
      <c r="MBM190" s="360"/>
      <c r="MBN190" s="360"/>
      <c r="MBO190" s="360"/>
      <c r="MBP190" s="361"/>
      <c r="MBQ190" s="12"/>
      <c r="MBR190" s="360" t="s">
        <v>80</v>
      </c>
      <c r="MBS190" s="360"/>
      <c r="MBT190" s="360"/>
      <c r="MBU190" s="360"/>
      <c r="MBV190" s="360"/>
      <c r="MBW190" s="360"/>
      <c r="MBX190" s="361"/>
      <c r="MBY190" s="12"/>
      <c r="MBZ190" s="360" t="s">
        <v>80</v>
      </c>
      <c r="MCA190" s="360"/>
      <c r="MCB190" s="360"/>
      <c r="MCC190" s="360"/>
      <c r="MCD190" s="360"/>
      <c r="MCE190" s="360"/>
      <c r="MCF190" s="361"/>
      <c r="MCG190" s="12"/>
      <c r="MCH190" s="360" t="s">
        <v>80</v>
      </c>
      <c r="MCI190" s="360"/>
      <c r="MCJ190" s="360"/>
      <c r="MCK190" s="360"/>
      <c r="MCL190" s="360"/>
      <c r="MCM190" s="360"/>
      <c r="MCN190" s="361"/>
      <c r="MCO190" s="12"/>
      <c r="MCP190" s="360" t="s">
        <v>80</v>
      </c>
      <c r="MCQ190" s="360"/>
      <c r="MCR190" s="360"/>
      <c r="MCS190" s="360"/>
      <c r="MCT190" s="360"/>
      <c r="MCU190" s="360"/>
      <c r="MCV190" s="361"/>
      <c r="MCW190" s="12"/>
      <c r="MCX190" s="360" t="s">
        <v>80</v>
      </c>
      <c r="MCY190" s="360"/>
      <c r="MCZ190" s="360"/>
      <c r="MDA190" s="360"/>
      <c r="MDB190" s="360"/>
      <c r="MDC190" s="360"/>
      <c r="MDD190" s="361"/>
      <c r="MDE190" s="12"/>
      <c r="MDF190" s="360" t="s">
        <v>80</v>
      </c>
      <c r="MDG190" s="360"/>
      <c r="MDH190" s="360"/>
      <c r="MDI190" s="360"/>
      <c r="MDJ190" s="360"/>
      <c r="MDK190" s="360"/>
      <c r="MDL190" s="361"/>
      <c r="MDM190" s="12"/>
      <c r="MDN190" s="360" t="s">
        <v>80</v>
      </c>
      <c r="MDO190" s="360"/>
      <c r="MDP190" s="360"/>
      <c r="MDQ190" s="360"/>
      <c r="MDR190" s="360"/>
      <c r="MDS190" s="360"/>
      <c r="MDT190" s="361"/>
      <c r="MDU190" s="12"/>
      <c r="MDV190" s="360" t="s">
        <v>80</v>
      </c>
      <c r="MDW190" s="360"/>
      <c r="MDX190" s="360"/>
      <c r="MDY190" s="360"/>
      <c r="MDZ190" s="360"/>
      <c r="MEA190" s="360"/>
      <c r="MEB190" s="361"/>
      <c r="MEC190" s="12"/>
      <c r="MED190" s="360" t="s">
        <v>80</v>
      </c>
      <c r="MEE190" s="360"/>
      <c r="MEF190" s="360"/>
      <c r="MEG190" s="360"/>
      <c r="MEH190" s="360"/>
      <c r="MEI190" s="360"/>
      <c r="MEJ190" s="361"/>
      <c r="MEK190" s="12"/>
      <c r="MEL190" s="360" t="s">
        <v>80</v>
      </c>
      <c r="MEM190" s="360"/>
      <c r="MEN190" s="360"/>
      <c r="MEO190" s="360"/>
      <c r="MEP190" s="360"/>
      <c r="MEQ190" s="360"/>
      <c r="MER190" s="361"/>
      <c r="MES190" s="12"/>
      <c r="MET190" s="360" t="s">
        <v>80</v>
      </c>
      <c r="MEU190" s="360"/>
      <c r="MEV190" s="360"/>
      <c r="MEW190" s="360"/>
      <c r="MEX190" s="360"/>
      <c r="MEY190" s="360"/>
      <c r="MEZ190" s="361"/>
      <c r="MFA190" s="12"/>
      <c r="MFB190" s="360" t="s">
        <v>80</v>
      </c>
      <c r="MFC190" s="360"/>
      <c r="MFD190" s="360"/>
      <c r="MFE190" s="360"/>
      <c r="MFF190" s="360"/>
      <c r="MFG190" s="360"/>
      <c r="MFH190" s="361"/>
      <c r="MFI190" s="12"/>
      <c r="MFJ190" s="360" t="s">
        <v>80</v>
      </c>
      <c r="MFK190" s="360"/>
      <c r="MFL190" s="360"/>
      <c r="MFM190" s="360"/>
      <c r="MFN190" s="360"/>
      <c r="MFO190" s="360"/>
      <c r="MFP190" s="361"/>
      <c r="MFQ190" s="12"/>
      <c r="MFR190" s="360" t="s">
        <v>80</v>
      </c>
      <c r="MFS190" s="360"/>
      <c r="MFT190" s="360"/>
      <c r="MFU190" s="360"/>
      <c r="MFV190" s="360"/>
      <c r="MFW190" s="360"/>
      <c r="MFX190" s="361"/>
      <c r="MFY190" s="12"/>
      <c r="MFZ190" s="360" t="s">
        <v>80</v>
      </c>
      <c r="MGA190" s="360"/>
      <c r="MGB190" s="360"/>
      <c r="MGC190" s="360"/>
      <c r="MGD190" s="360"/>
      <c r="MGE190" s="360"/>
      <c r="MGF190" s="361"/>
      <c r="MGG190" s="12"/>
      <c r="MGH190" s="360" t="s">
        <v>80</v>
      </c>
      <c r="MGI190" s="360"/>
      <c r="MGJ190" s="360"/>
      <c r="MGK190" s="360"/>
      <c r="MGL190" s="360"/>
      <c r="MGM190" s="360"/>
      <c r="MGN190" s="361"/>
      <c r="MGO190" s="12"/>
      <c r="MGP190" s="360" t="s">
        <v>80</v>
      </c>
      <c r="MGQ190" s="360"/>
      <c r="MGR190" s="360"/>
      <c r="MGS190" s="360"/>
      <c r="MGT190" s="360"/>
      <c r="MGU190" s="360"/>
      <c r="MGV190" s="361"/>
      <c r="MGW190" s="12"/>
      <c r="MGX190" s="360" t="s">
        <v>80</v>
      </c>
      <c r="MGY190" s="360"/>
      <c r="MGZ190" s="360"/>
      <c r="MHA190" s="360"/>
      <c r="MHB190" s="360"/>
      <c r="MHC190" s="360"/>
      <c r="MHD190" s="361"/>
      <c r="MHE190" s="12"/>
      <c r="MHF190" s="360" t="s">
        <v>80</v>
      </c>
      <c r="MHG190" s="360"/>
      <c r="MHH190" s="360"/>
      <c r="MHI190" s="360"/>
      <c r="MHJ190" s="360"/>
      <c r="MHK190" s="360"/>
      <c r="MHL190" s="361"/>
      <c r="MHM190" s="12"/>
      <c r="MHN190" s="360" t="s">
        <v>80</v>
      </c>
      <c r="MHO190" s="360"/>
      <c r="MHP190" s="360"/>
      <c r="MHQ190" s="360"/>
      <c r="MHR190" s="360"/>
      <c r="MHS190" s="360"/>
      <c r="MHT190" s="361"/>
      <c r="MHU190" s="12"/>
      <c r="MHV190" s="360" t="s">
        <v>80</v>
      </c>
      <c r="MHW190" s="360"/>
      <c r="MHX190" s="360"/>
      <c r="MHY190" s="360"/>
      <c r="MHZ190" s="360"/>
      <c r="MIA190" s="360"/>
      <c r="MIB190" s="361"/>
      <c r="MIC190" s="12"/>
      <c r="MID190" s="360" t="s">
        <v>80</v>
      </c>
      <c r="MIE190" s="360"/>
      <c r="MIF190" s="360"/>
      <c r="MIG190" s="360"/>
      <c r="MIH190" s="360"/>
      <c r="MII190" s="360"/>
      <c r="MIJ190" s="361"/>
      <c r="MIK190" s="12"/>
      <c r="MIL190" s="360" t="s">
        <v>80</v>
      </c>
      <c r="MIM190" s="360"/>
      <c r="MIN190" s="360"/>
      <c r="MIO190" s="360"/>
      <c r="MIP190" s="360"/>
      <c r="MIQ190" s="360"/>
      <c r="MIR190" s="361"/>
      <c r="MIS190" s="12"/>
      <c r="MIT190" s="360" t="s">
        <v>80</v>
      </c>
      <c r="MIU190" s="360"/>
      <c r="MIV190" s="360"/>
      <c r="MIW190" s="360"/>
      <c r="MIX190" s="360"/>
      <c r="MIY190" s="360"/>
      <c r="MIZ190" s="361"/>
      <c r="MJA190" s="12"/>
      <c r="MJB190" s="360" t="s">
        <v>80</v>
      </c>
      <c r="MJC190" s="360"/>
      <c r="MJD190" s="360"/>
      <c r="MJE190" s="360"/>
      <c r="MJF190" s="360"/>
      <c r="MJG190" s="360"/>
      <c r="MJH190" s="361"/>
      <c r="MJI190" s="12"/>
      <c r="MJJ190" s="360" t="s">
        <v>80</v>
      </c>
      <c r="MJK190" s="360"/>
      <c r="MJL190" s="360"/>
      <c r="MJM190" s="360"/>
      <c r="MJN190" s="360"/>
      <c r="MJO190" s="360"/>
      <c r="MJP190" s="361"/>
      <c r="MJQ190" s="12"/>
      <c r="MJR190" s="360" t="s">
        <v>80</v>
      </c>
      <c r="MJS190" s="360"/>
      <c r="MJT190" s="360"/>
      <c r="MJU190" s="360"/>
      <c r="MJV190" s="360"/>
      <c r="MJW190" s="360"/>
      <c r="MJX190" s="361"/>
      <c r="MJY190" s="12"/>
      <c r="MJZ190" s="360" t="s">
        <v>80</v>
      </c>
      <c r="MKA190" s="360"/>
      <c r="MKB190" s="360"/>
      <c r="MKC190" s="360"/>
      <c r="MKD190" s="360"/>
      <c r="MKE190" s="360"/>
      <c r="MKF190" s="361"/>
      <c r="MKG190" s="12"/>
      <c r="MKH190" s="360" t="s">
        <v>80</v>
      </c>
      <c r="MKI190" s="360"/>
      <c r="MKJ190" s="360"/>
      <c r="MKK190" s="360"/>
      <c r="MKL190" s="360"/>
      <c r="MKM190" s="360"/>
      <c r="MKN190" s="361"/>
      <c r="MKO190" s="12"/>
      <c r="MKP190" s="360" t="s">
        <v>80</v>
      </c>
      <c r="MKQ190" s="360"/>
      <c r="MKR190" s="360"/>
      <c r="MKS190" s="360"/>
      <c r="MKT190" s="360"/>
      <c r="MKU190" s="360"/>
      <c r="MKV190" s="361"/>
      <c r="MKW190" s="12"/>
      <c r="MKX190" s="360" t="s">
        <v>80</v>
      </c>
      <c r="MKY190" s="360"/>
      <c r="MKZ190" s="360"/>
      <c r="MLA190" s="360"/>
      <c r="MLB190" s="360"/>
      <c r="MLC190" s="360"/>
      <c r="MLD190" s="361"/>
      <c r="MLE190" s="12"/>
      <c r="MLF190" s="360" t="s">
        <v>80</v>
      </c>
      <c r="MLG190" s="360"/>
      <c r="MLH190" s="360"/>
      <c r="MLI190" s="360"/>
      <c r="MLJ190" s="360"/>
      <c r="MLK190" s="360"/>
      <c r="MLL190" s="361"/>
      <c r="MLM190" s="12"/>
      <c r="MLN190" s="360" t="s">
        <v>80</v>
      </c>
      <c r="MLO190" s="360"/>
      <c r="MLP190" s="360"/>
      <c r="MLQ190" s="360"/>
      <c r="MLR190" s="360"/>
      <c r="MLS190" s="360"/>
      <c r="MLT190" s="361"/>
      <c r="MLU190" s="12"/>
      <c r="MLV190" s="360" t="s">
        <v>80</v>
      </c>
      <c r="MLW190" s="360"/>
      <c r="MLX190" s="360"/>
      <c r="MLY190" s="360"/>
      <c r="MLZ190" s="360"/>
      <c r="MMA190" s="360"/>
      <c r="MMB190" s="361"/>
      <c r="MMC190" s="12"/>
      <c r="MMD190" s="360" t="s">
        <v>80</v>
      </c>
      <c r="MME190" s="360"/>
      <c r="MMF190" s="360"/>
      <c r="MMG190" s="360"/>
      <c r="MMH190" s="360"/>
      <c r="MMI190" s="360"/>
      <c r="MMJ190" s="361"/>
      <c r="MMK190" s="12"/>
      <c r="MML190" s="360" t="s">
        <v>80</v>
      </c>
      <c r="MMM190" s="360"/>
      <c r="MMN190" s="360"/>
      <c r="MMO190" s="360"/>
      <c r="MMP190" s="360"/>
      <c r="MMQ190" s="360"/>
      <c r="MMR190" s="361"/>
      <c r="MMS190" s="12"/>
      <c r="MMT190" s="360" t="s">
        <v>80</v>
      </c>
      <c r="MMU190" s="360"/>
      <c r="MMV190" s="360"/>
      <c r="MMW190" s="360"/>
      <c r="MMX190" s="360"/>
      <c r="MMY190" s="360"/>
      <c r="MMZ190" s="361"/>
      <c r="MNA190" s="12"/>
      <c r="MNB190" s="360" t="s">
        <v>80</v>
      </c>
      <c r="MNC190" s="360"/>
      <c r="MND190" s="360"/>
      <c r="MNE190" s="360"/>
      <c r="MNF190" s="360"/>
      <c r="MNG190" s="360"/>
      <c r="MNH190" s="361"/>
      <c r="MNI190" s="12"/>
      <c r="MNJ190" s="360" t="s">
        <v>80</v>
      </c>
      <c r="MNK190" s="360"/>
      <c r="MNL190" s="360"/>
      <c r="MNM190" s="360"/>
      <c r="MNN190" s="360"/>
      <c r="MNO190" s="360"/>
      <c r="MNP190" s="361"/>
      <c r="MNQ190" s="12"/>
      <c r="MNR190" s="360" t="s">
        <v>80</v>
      </c>
      <c r="MNS190" s="360"/>
      <c r="MNT190" s="360"/>
      <c r="MNU190" s="360"/>
      <c r="MNV190" s="360"/>
      <c r="MNW190" s="360"/>
      <c r="MNX190" s="361"/>
      <c r="MNY190" s="12"/>
      <c r="MNZ190" s="360" t="s">
        <v>80</v>
      </c>
      <c r="MOA190" s="360"/>
      <c r="MOB190" s="360"/>
      <c r="MOC190" s="360"/>
      <c r="MOD190" s="360"/>
      <c r="MOE190" s="360"/>
      <c r="MOF190" s="361"/>
      <c r="MOG190" s="12"/>
      <c r="MOH190" s="360" t="s">
        <v>80</v>
      </c>
      <c r="MOI190" s="360"/>
      <c r="MOJ190" s="360"/>
      <c r="MOK190" s="360"/>
      <c r="MOL190" s="360"/>
      <c r="MOM190" s="360"/>
      <c r="MON190" s="361"/>
      <c r="MOO190" s="12"/>
      <c r="MOP190" s="360" t="s">
        <v>80</v>
      </c>
      <c r="MOQ190" s="360"/>
      <c r="MOR190" s="360"/>
      <c r="MOS190" s="360"/>
      <c r="MOT190" s="360"/>
      <c r="MOU190" s="360"/>
      <c r="MOV190" s="361"/>
      <c r="MOW190" s="12"/>
      <c r="MOX190" s="360" t="s">
        <v>80</v>
      </c>
      <c r="MOY190" s="360"/>
      <c r="MOZ190" s="360"/>
      <c r="MPA190" s="360"/>
      <c r="MPB190" s="360"/>
      <c r="MPC190" s="360"/>
      <c r="MPD190" s="361"/>
      <c r="MPE190" s="12"/>
      <c r="MPF190" s="360" t="s">
        <v>80</v>
      </c>
      <c r="MPG190" s="360"/>
      <c r="MPH190" s="360"/>
      <c r="MPI190" s="360"/>
      <c r="MPJ190" s="360"/>
      <c r="MPK190" s="360"/>
      <c r="MPL190" s="361"/>
      <c r="MPM190" s="12"/>
      <c r="MPN190" s="360" t="s">
        <v>80</v>
      </c>
      <c r="MPO190" s="360"/>
      <c r="MPP190" s="360"/>
      <c r="MPQ190" s="360"/>
      <c r="MPR190" s="360"/>
      <c r="MPS190" s="360"/>
      <c r="MPT190" s="361"/>
      <c r="MPU190" s="12"/>
      <c r="MPV190" s="360" t="s">
        <v>80</v>
      </c>
      <c r="MPW190" s="360"/>
      <c r="MPX190" s="360"/>
      <c r="MPY190" s="360"/>
      <c r="MPZ190" s="360"/>
      <c r="MQA190" s="360"/>
      <c r="MQB190" s="361"/>
      <c r="MQC190" s="12"/>
      <c r="MQD190" s="360" t="s">
        <v>80</v>
      </c>
      <c r="MQE190" s="360"/>
      <c r="MQF190" s="360"/>
      <c r="MQG190" s="360"/>
      <c r="MQH190" s="360"/>
      <c r="MQI190" s="360"/>
      <c r="MQJ190" s="361"/>
      <c r="MQK190" s="12"/>
      <c r="MQL190" s="360" t="s">
        <v>80</v>
      </c>
      <c r="MQM190" s="360"/>
      <c r="MQN190" s="360"/>
      <c r="MQO190" s="360"/>
      <c r="MQP190" s="360"/>
      <c r="MQQ190" s="360"/>
      <c r="MQR190" s="361"/>
      <c r="MQS190" s="12"/>
      <c r="MQT190" s="360" t="s">
        <v>80</v>
      </c>
      <c r="MQU190" s="360"/>
      <c r="MQV190" s="360"/>
      <c r="MQW190" s="360"/>
      <c r="MQX190" s="360"/>
      <c r="MQY190" s="360"/>
      <c r="MQZ190" s="361"/>
      <c r="MRA190" s="12"/>
      <c r="MRB190" s="360" t="s">
        <v>80</v>
      </c>
      <c r="MRC190" s="360"/>
      <c r="MRD190" s="360"/>
      <c r="MRE190" s="360"/>
      <c r="MRF190" s="360"/>
      <c r="MRG190" s="360"/>
      <c r="MRH190" s="361"/>
      <c r="MRI190" s="12"/>
      <c r="MRJ190" s="360" t="s">
        <v>80</v>
      </c>
      <c r="MRK190" s="360"/>
      <c r="MRL190" s="360"/>
      <c r="MRM190" s="360"/>
      <c r="MRN190" s="360"/>
      <c r="MRO190" s="360"/>
      <c r="MRP190" s="361"/>
      <c r="MRQ190" s="12"/>
      <c r="MRR190" s="360" t="s">
        <v>80</v>
      </c>
      <c r="MRS190" s="360"/>
      <c r="MRT190" s="360"/>
      <c r="MRU190" s="360"/>
      <c r="MRV190" s="360"/>
      <c r="MRW190" s="360"/>
      <c r="MRX190" s="361"/>
      <c r="MRY190" s="12"/>
      <c r="MRZ190" s="360" t="s">
        <v>80</v>
      </c>
      <c r="MSA190" s="360"/>
      <c r="MSB190" s="360"/>
      <c r="MSC190" s="360"/>
      <c r="MSD190" s="360"/>
      <c r="MSE190" s="360"/>
      <c r="MSF190" s="361"/>
      <c r="MSG190" s="12"/>
      <c r="MSH190" s="360" t="s">
        <v>80</v>
      </c>
      <c r="MSI190" s="360"/>
      <c r="MSJ190" s="360"/>
      <c r="MSK190" s="360"/>
      <c r="MSL190" s="360"/>
      <c r="MSM190" s="360"/>
      <c r="MSN190" s="361"/>
      <c r="MSO190" s="12"/>
      <c r="MSP190" s="360" t="s">
        <v>80</v>
      </c>
      <c r="MSQ190" s="360"/>
      <c r="MSR190" s="360"/>
      <c r="MSS190" s="360"/>
      <c r="MST190" s="360"/>
      <c r="MSU190" s="360"/>
      <c r="MSV190" s="361"/>
      <c r="MSW190" s="12"/>
      <c r="MSX190" s="360" t="s">
        <v>80</v>
      </c>
      <c r="MSY190" s="360"/>
      <c r="MSZ190" s="360"/>
      <c r="MTA190" s="360"/>
      <c r="MTB190" s="360"/>
      <c r="MTC190" s="360"/>
      <c r="MTD190" s="361"/>
      <c r="MTE190" s="12"/>
      <c r="MTF190" s="360" t="s">
        <v>80</v>
      </c>
      <c r="MTG190" s="360"/>
      <c r="MTH190" s="360"/>
      <c r="MTI190" s="360"/>
      <c r="MTJ190" s="360"/>
      <c r="MTK190" s="360"/>
      <c r="MTL190" s="361"/>
      <c r="MTM190" s="12"/>
      <c r="MTN190" s="360" t="s">
        <v>80</v>
      </c>
      <c r="MTO190" s="360"/>
      <c r="MTP190" s="360"/>
      <c r="MTQ190" s="360"/>
      <c r="MTR190" s="360"/>
      <c r="MTS190" s="360"/>
      <c r="MTT190" s="361"/>
      <c r="MTU190" s="12"/>
      <c r="MTV190" s="360" t="s">
        <v>80</v>
      </c>
      <c r="MTW190" s="360"/>
      <c r="MTX190" s="360"/>
      <c r="MTY190" s="360"/>
      <c r="MTZ190" s="360"/>
      <c r="MUA190" s="360"/>
      <c r="MUB190" s="361"/>
      <c r="MUC190" s="12"/>
      <c r="MUD190" s="360" t="s">
        <v>80</v>
      </c>
      <c r="MUE190" s="360"/>
      <c r="MUF190" s="360"/>
      <c r="MUG190" s="360"/>
      <c r="MUH190" s="360"/>
      <c r="MUI190" s="360"/>
      <c r="MUJ190" s="361"/>
      <c r="MUK190" s="12"/>
      <c r="MUL190" s="360" t="s">
        <v>80</v>
      </c>
      <c r="MUM190" s="360"/>
      <c r="MUN190" s="360"/>
      <c r="MUO190" s="360"/>
      <c r="MUP190" s="360"/>
      <c r="MUQ190" s="360"/>
      <c r="MUR190" s="361"/>
      <c r="MUS190" s="12"/>
      <c r="MUT190" s="360" t="s">
        <v>80</v>
      </c>
      <c r="MUU190" s="360"/>
      <c r="MUV190" s="360"/>
      <c r="MUW190" s="360"/>
      <c r="MUX190" s="360"/>
      <c r="MUY190" s="360"/>
      <c r="MUZ190" s="361"/>
      <c r="MVA190" s="12"/>
      <c r="MVB190" s="360" t="s">
        <v>80</v>
      </c>
      <c r="MVC190" s="360"/>
      <c r="MVD190" s="360"/>
      <c r="MVE190" s="360"/>
      <c r="MVF190" s="360"/>
      <c r="MVG190" s="360"/>
      <c r="MVH190" s="361"/>
      <c r="MVI190" s="12"/>
      <c r="MVJ190" s="360" t="s">
        <v>80</v>
      </c>
      <c r="MVK190" s="360"/>
      <c r="MVL190" s="360"/>
      <c r="MVM190" s="360"/>
      <c r="MVN190" s="360"/>
      <c r="MVO190" s="360"/>
      <c r="MVP190" s="361"/>
      <c r="MVQ190" s="12"/>
      <c r="MVR190" s="360" t="s">
        <v>80</v>
      </c>
      <c r="MVS190" s="360"/>
      <c r="MVT190" s="360"/>
      <c r="MVU190" s="360"/>
      <c r="MVV190" s="360"/>
      <c r="MVW190" s="360"/>
      <c r="MVX190" s="361"/>
      <c r="MVY190" s="12"/>
      <c r="MVZ190" s="360" t="s">
        <v>80</v>
      </c>
      <c r="MWA190" s="360"/>
      <c r="MWB190" s="360"/>
      <c r="MWC190" s="360"/>
      <c r="MWD190" s="360"/>
      <c r="MWE190" s="360"/>
      <c r="MWF190" s="361"/>
      <c r="MWG190" s="12"/>
      <c r="MWH190" s="360" t="s">
        <v>80</v>
      </c>
      <c r="MWI190" s="360"/>
      <c r="MWJ190" s="360"/>
      <c r="MWK190" s="360"/>
      <c r="MWL190" s="360"/>
      <c r="MWM190" s="360"/>
      <c r="MWN190" s="361"/>
      <c r="MWO190" s="12"/>
      <c r="MWP190" s="360" t="s">
        <v>80</v>
      </c>
      <c r="MWQ190" s="360"/>
      <c r="MWR190" s="360"/>
      <c r="MWS190" s="360"/>
      <c r="MWT190" s="360"/>
      <c r="MWU190" s="360"/>
      <c r="MWV190" s="361"/>
      <c r="MWW190" s="12"/>
      <c r="MWX190" s="360" t="s">
        <v>80</v>
      </c>
      <c r="MWY190" s="360"/>
      <c r="MWZ190" s="360"/>
      <c r="MXA190" s="360"/>
      <c r="MXB190" s="360"/>
      <c r="MXC190" s="360"/>
      <c r="MXD190" s="361"/>
      <c r="MXE190" s="12"/>
      <c r="MXF190" s="360" t="s">
        <v>80</v>
      </c>
      <c r="MXG190" s="360"/>
      <c r="MXH190" s="360"/>
      <c r="MXI190" s="360"/>
      <c r="MXJ190" s="360"/>
      <c r="MXK190" s="360"/>
      <c r="MXL190" s="361"/>
      <c r="MXM190" s="12"/>
      <c r="MXN190" s="360" t="s">
        <v>80</v>
      </c>
      <c r="MXO190" s="360"/>
      <c r="MXP190" s="360"/>
      <c r="MXQ190" s="360"/>
      <c r="MXR190" s="360"/>
      <c r="MXS190" s="360"/>
      <c r="MXT190" s="361"/>
      <c r="MXU190" s="12"/>
      <c r="MXV190" s="360" t="s">
        <v>80</v>
      </c>
      <c r="MXW190" s="360"/>
      <c r="MXX190" s="360"/>
      <c r="MXY190" s="360"/>
      <c r="MXZ190" s="360"/>
      <c r="MYA190" s="360"/>
      <c r="MYB190" s="361"/>
      <c r="MYC190" s="12"/>
      <c r="MYD190" s="360" t="s">
        <v>80</v>
      </c>
      <c r="MYE190" s="360"/>
      <c r="MYF190" s="360"/>
      <c r="MYG190" s="360"/>
      <c r="MYH190" s="360"/>
      <c r="MYI190" s="360"/>
      <c r="MYJ190" s="361"/>
      <c r="MYK190" s="12"/>
      <c r="MYL190" s="360" t="s">
        <v>80</v>
      </c>
      <c r="MYM190" s="360"/>
      <c r="MYN190" s="360"/>
      <c r="MYO190" s="360"/>
      <c r="MYP190" s="360"/>
      <c r="MYQ190" s="360"/>
      <c r="MYR190" s="361"/>
      <c r="MYS190" s="12"/>
      <c r="MYT190" s="360" t="s">
        <v>80</v>
      </c>
      <c r="MYU190" s="360"/>
      <c r="MYV190" s="360"/>
      <c r="MYW190" s="360"/>
      <c r="MYX190" s="360"/>
      <c r="MYY190" s="360"/>
      <c r="MYZ190" s="361"/>
      <c r="MZA190" s="12"/>
      <c r="MZB190" s="360" t="s">
        <v>80</v>
      </c>
      <c r="MZC190" s="360"/>
      <c r="MZD190" s="360"/>
      <c r="MZE190" s="360"/>
      <c r="MZF190" s="360"/>
      <c r="MZG190" s="360"/>
      <c r="MZH190" s="361"/>
      <c r="MZI190" s="12"/>
      <c r="MZJ190" s="360" t="s">
        <v>80</v>
      </c>
      <c r="MZK190" s="360"/>
      <c r="MZL190" s="360"/>
      <c r="MZM190" s="360"/>
      <c r="MZN190" s="360"/>
      <c r="MZO190" s="360"/>
      <c r="MZP190" s="361"/>
      <c r="MZQ190" s="12"/>
      <c r="MZR190" s="360" t="s">
        <v>80</v>
      </c>
      <c r="MZS190" s="360"/>
      <c r="MZT190" s="360"/>
      <c r="MZU190" s="360"/>
      <c r="MZV190" s="360"/>
      <c r="MZW190" s="360"/>
      <c r="MZX190" s="361"/>
      <c r="MZY190" s="12"/>
      <c r="MZZ190" s="360" t="s">
        <v>80</v>
      </c>
      <c r="NAA190" s="360"/>
      <c r="NAB190" s="360"/>
      <c r="NAC190" s="360"/>
      <c r="NAD190" s="360"/>
      <c r="NAE190" s="360"/>
      <c r="NAF190" s="361"/>
      <c r="NAG190" s="12"/>
      <c r="NAH190" s="360" t="s">
        <v>80</v>
      </c>
      <c r="NAI190" s="360"/>
      <c r="NAJ190" s="360"/>
      <c r="NAK190" s="360"/>
      <c r="NAL190" s="360"/>
      <c r="NAM190" s="360"/>
      <c r="NAN190" s="361"/>
      <c r="NAO190" s="12"/>
      <c r="NAP190" s="360" t="s">
        <v>80</v>
      </c>
      <c r="NAQ190" s="360"/>
      <c r="NAR190" s="360"/>
      <c r="NAS190" s="360"/>
      <c r="NAT190" s="360"/>
      <c r="NAU190" s="360"/>
      <c r="NAV190" s="361"/>
      <c r="NAW190" s="12"/>
      <c r="NAX190" s="360" t="s">
        <v>80</v>
      </c>
      <c r="NAY190" s="360"/>
      <c r="NAZ190" s="360"/>
      <c r="NBA190" s="360"/>
      <c r="NBB190" s="360"/>
      <c r="NBC190" s="360"/>
      <c r="NBD190" s="361"/>
      <c r="NBE190" s="12"/>
      <c r="NBF190" s="360" t="s">
        <v>80</v>
      </c>
      <c r="NBG190" s="360"/>
      <c r="NBH190" s="360"/>
      <c r="NBI190" s="360"/>
      <c r="NBJ190" s="360"/>
      <c r="NBK190" s="360"/>
      <c r="NBL190" s="361"/>
      <c r="NBM190" s="12"/>
      <c r="NBN190" s="360" t="s">
        <v>80</v>
      </c>
      <c r="NBO190" s="360"/>
      <c r="NBP190" s="360"/>
      <c r="NBQ190" s="360"/>
      <c r="NBR190" s="360"/>
      <c r="NBS190" s="360"/>
      <c r="NBT190" s="361"/>
      <c r="NBU190" s="12"/>
      <c r="NBV190" s="360" t="s">
        <v>80</v>
      </c>
      <c r="NBW190" s="360"/>
      <c r="NBX190" s="360"/>
      <c r="NBY190" s="360"/>
      <c r="NBZ190" s="360"/>
      <c r="NCA190" s="360"/>
      <c r="NCB190" s="361"/>
      <c r="NCC190" s="12"/>
      <c r="NCD190" s="360" t="s">
        <v>80</v>
      </c>
      <c r="NCE190" s="360"/>
      <c r="NCF190" s="360"/>
      <c r="NCG190" s="360"/>
      <c r="NCH190" s="360"/>
      <c r="NCI190" s="360"/>
      <c r="NCJ190" s="361"/>
      <c r="NCK190" s="12"/>
      <c r="NCL190" s="360" t="s">
        <v>80</v>
      </c>
      <c r="NCM190" s="360"/>
      <c r="NCN190" s="360"/>
      <c r="NCO190" s="360"/>
      <c r="NCP190" s="360"/>
      <c r="NCQ190" s="360"/>
      <c r="NCR190" s="361"/>
      <c r="NCS190" s="12"/>
      <c r="NCT190" s="360" t="s">
        <v>80</v>
      </c>
      <c r="NCU190" s="360"/>
      <c r="NCV190" s="360"/>
      <c r="NCW190" s="360"/>
      <c r="NCX190" s="360"/>
      <c r="NCY190" s="360"/>
      <c r="NCZ190" s="361"/>
      <c r="NDA190" s="12"/>
      <c r="NDB190" s="360" t="s">
        <v>80</v>
      </c>
      <c r="NDC190" s="360"/>
      <c r="NDD190" s="360"/>
      <c r="NDE190" s="360"/>
      <c r="NDF190" s="360"/>
      <c r="NDG190" s="360"/>
      <c r="NDH190" s="361"/>
      <c r="NDI190" s="12"/>
      <c r="NDJ190" s="360" t="s">
        <v>80</v>
      </c>
      <c r="NDK190" s="360"/>
      <c r="NDL190" s="360"/>
      <c r="NDM190" s="360"/>
      <c r="NDN190" s="360"/>
      <c r="NDO190" s="360"/>
      <c r="NDP190" s="361"/>
      <c r="NDQ190" s="12"/>
      <c r="NDR190" s="360" t="s">
        <v>80</v>
      </c>
      <c r="NDS190" s="360"/>
      <c r="NDT190" s="360"/>
      <c r="NDU190" s="360"/>
      <c r="NDV190" s="360"/>
      <c r="NDW190" s="360"/>
      <c r="NDX190" s="361"/>
      <c r="NDY190" s="12"/>
      <c r="NDZ190" s="360" t="s">
        <v>80</v>
      </c>
      <c r="NEA190" s="360"/>
      <c r="NEB190" s="360"/>
      <c r="NEC190" s="360"/>
      <c r="NED190" s="360"/>
      <c r="NEE190" s="360"/>
      <c r="NEF190" s="361"/>
      <c r="NEG190" s="12"/>
      <c r="NEH190" s="360" t="s">
        <v>80</v>
      </c>
      <c r="NEI190" s="360"/>
      <c r="NEJ190" s="360"/>
      <c r="NEK190" s="360"/>
      <c r="NEL190" s="360"/>
      <c r="NEM190" s="360"/>
      <c r="NEN190" s="361"/>
      <c r="NEO190" s="12"/>
      <c r="NEP190" s="360" t="s">
        <v>80</v>
      </c>
      <c r="NEQ190" s="360"/>
      <c r="NER190" s="360"/>
      <c r="NES190" s="360"/>
      <c r="NET190" s="360"/>
      <c r="NEU190" s="360"/>
      <c r="NEV190" s="361"/>
      <c r="NEW190" s="12"/>
      <c r="NEX190" s="360" t="s">
        <v>80</v>
      </c>
      <c r="NEY190" s="360"/>
      <c r="NEZ190" s="360"/>
      <c r="NFA190" s="360"/>
      <c r="NFB190" s="360"/>
      <c r="NFC190" s="360"/>
      <c r="NFD190" s="361"/>
      <c r="NFE190" s="12"/>
      <c r="NFF190" s="360" t="s">
        <v>80</v>
      </c>
      <c r="NFG190" s="360"/>
      <c r="NFH190" s="360"/>
      <c r="NFI190" s="360"/>
      <c r="NFJ190" s="360"/>
      <c r="NFK190" s="360"/>
      <c r="NFL190" s="361"/>
      <c r="NFM190" s="12"/>
      <c r="NFN190" s="360" t="s">
        <v>80</v>
      </c>
      <c r="NFO190" s="360"/>
      <c r="NFP190" s="360"/>
      <c r="NFQ190" s="360"/>
      <c r="NFR190" s="360"/>
      <c r="NFS190" s="360"/>
      <c r="NFT190" s="361"/>
      <c r="NFU190" s="12"/>
      <c r="NFV190" s="360" t="s">
        <v>80</v>
      </c>
      <c r="NFW190" s="360"/>
      <c r="NFX190" s="360"/>
      <c r="NFY190" s="360"/>
      <c r="NFZ190" s="360"/>
      <c r="NGA190" s="360"/>
      <c r="NGB190" s="361"/>
      <c r="NGC190" s="12"/>
      <c r="NGD190" s="360" t="s">
        <v>80</v>
      </c>
      <c r="NGE190" s="360"/>
      <c r="NGF190" s="360"/>
      <c r="NGG190" s="360"/>
      <c r="NGH190" s="360"/>
      <c r="NGI190" s="360"/>
      <c r="NGJ190" s="361"/>
      <c r="NGK190" s="12"/>
      <c r="NGL190" s="360" t="s">
        <v>80</v>
      </c>
      <c r="NGM190" s="360"/>
      <c r="NGN190" s="360"/>
      <c r="NGO190" s="360"/>
      <c r="NGP190" s="360"/>
      <c r="NGQ190" s="360"/>
      <c r="NGR190" s="361"/>
      <c r="NGS190" s="12"/>
      <c r="NGT190" s="360" t="s">
        <v>80</v>
      </c>
      <c r="NGU190" s="360"/>
      <c r="NGV190" s="360"/>
      <c r="NGW190" s="360"/>
      <c r="NGX190" s="360"/>
      <c r="NGY190" s="360"/>
      <c r="NGZ190" s="361"/>
      <c r="NHA190" s="12"/>
      <c r="NHB190" s="360" t="s">
        <v>80</v>
      </c>
      <c r="NHC190" s="360"/>
      <c r="NHD190" s="360"/>
      <c r="NHE190" s="360"/>
      <c r="NHF190" s="360"/>
      <c r="NHG190" s="360"/>
      <c r="NHH190" s="361"/>
      <c r="NHI190" s="12"/>
      <c r="NHJ190" s="360" t="s">
        <v>80</v>
      </c>
      <c r="NHK190" s="360"/>
      <c r="NHL190" s="360"/>
      <c r="NHM190" s="360"/>
      <c r="NHN190" s="360"/>
      <c r="NHO190" s="360"/>
      <c r="NHP190" s="361"/>
      <c r="NHQ190" s="12"/>
      <c r="NHR190" s="360" t="s">
        <v>80</v>
      </c>
      <c r="NHS190" s="360"/>
      <c r="NHT190" s="360"/>
      <c r="NHU190" s="360"/>
      <c r="NHV190" s="360"/>
      <c r="NHW190" s="360"/>
      <c r="NHX190" s="361"/>
      <c r="NHY190" s="12"/>
      <c r="NHZ190" s="360" t="s">
        <v>80</v>
      </c>
      <c r="NIA190" s="360"/>
      <c r="NIB190" s="360"/>
      <c r="NIC190" s="360"/>
      <c r="NID190" s="360"/>
      <c r="NIE190" s="360"/>
      <c r="NIF190" s="361"/>
      <c r="NIG190" s="12"/>
      <c r="NIH190" s="360" t="s">
        <v>80</v>
      </c>
      <c r="NII190" s="360"/>
      <c r="NIJ190" s="360"/>
      <c r="NIK190" s="360"/>
      <c r="NIL190" s="360"/>
      <c r="NIM190" s="360"/>
      <c r="NIN190" s="361"/>
      <c r="NIO190" s="12"/>
      <c r="NIP190" s="360" t="s">
        <v>80</v>
      </c>
      <c r="NIQ190" s="360"/>
      <c r="NIR190" s="360"/>
      <c r="NIS190" s="360"/>
      <c r="NIT190" s="360"/>
      <c r="NIU190" s="360"/>
      <c r="NIV190" s="361"/>
      <c r="NIW190" s="12"/>
      <c r="NIX190" s="360" t="s">
        <v>80</v>
      </c>
      <c r="NIY190" s="360"/>
      <c r="NIZ190" s="360"/>
      <c r="NJA190" s="360"/>
      <c r="NJB190" s="360"/>
      <c r="NJC190" s="360"/>
      <c r="NJD190" s="361"/>
      <c r="NJE190" s="12"/>
      <c r="NJF190" s="360" t="s">
        <v>80</v>
      </c>
      <c r="NJG190" s="360"/>
      <c r="NJH190" s="360"/>
      <c r="NJI190" s="360"/>
      <c r="NJJ190" s="360"/>
      <c r="NJK190" s="360"/>
      <c r="NJL190" s="361"/>
      <c r="NJM190" s="12"/>
      <c r="NJN190" s="360" t="s">
        <v>80</v>
      </c>
      <c r="NJO190" s="360"/>
      <c r="NJP190" s="360"/>
      <c r="NJQ190" s="360"/>
      <c r="NJR190" s="360"/>
      <c r="NJS190" s="360"/>
      <c r="NJT190" s="361"/>
      <c r="NJU190" s="12"/>
      <c r="NJV190" s="360" t="s">
        <v>80</v>
      </c>
      <c r="NJW190" s="360"/>
      <c r="NJX190" s="360"/>
      <c r="NJY190" s="360"/>
      <c r="NJZ190" s="360"/>
      <c r="NKA190" s="360"/>
      <c r="NKB190" s="361"/>
      <c r="NKC190" s="12"/>
      <c r="NKD190" s="360" t="s">
        <v>80</v>
      </c>
      <c r="NKE190" s="360"/>
      <c r="NKF190" s="360"/>
      <c r="NKG190" s="360"/>
      <c r="NKH190" s="360"/>
      <c r="NKI190" s="360"/>
      <c r="NKJ190" s="361"/>
      <c r="NKK190" s="12"/>
      <c r="NKL190" s="360" t="s">
        <v>80</v>
      </c>
      <c r="NKM190" s="360"/>
      <c r="NKN190" s="360"/>
      <c r="NKO190" s="360"/>
      <c r="NKP190" s="360"/>
      <c r="NKQ190" s="360"/>
      <c r="NKR190" s="361"/>
      <c r="NKS190" s="12"/>
      <c r="NKT190" s="360" t="s">
        <v>80</v>
      </c>
      <c r="NKU190" s="360"/>
      <c r="NKV190" s="360"/>
      <c r="NKW190" s="360"/>
      <c r="NKX190" s="360"/>
      <c r="NKY190" s="360"/>
      <c r="NKZ190" s="361"/>
      <c r="NLA190" s="12"/>
      <c r="NLB190" s="360" t="s">
        <v>80</v>
      </c>
      <c r="NLC190" s="360"/>
      <c r="NLD190" s="360"/>
      <c r="NLE190" s="360"/>
      <c r="NLF190" s="360"/>
      <c r="NLG190" s="360"/>
      <c r="NLH190" s="361"/>
      <c r="NLI190" s="12"/>
      <c r="NLJ190" s="360" t="s">
        <v>80</v>
      </c>
      <c r="NLK190" s="360"/>
      <c r="NLL190" s="360"/>
      <c r="NLM190" s="360"/>
      <c r="NLN190" s="360"/>
      <c r="NLO190" s="360"/>
      <c r="NLP190" s="361"/>
      <c r="NLQ190" s="12"/>
      <c r="NLR190" s="360" t="s">
        <v>80</v>
      </c>
      <c r="NLS190" s="360"/>
      <c r="NLT190" s="360"/>
      <c r="NLU190" s="360"/>
      <c r="NLV190" s="360"/>
      <c r="NLW190" s="360"/>
      <c r="NLX190" s="361"/>
      <c r="NLY190" s="12"/>
      <c r="NLZ190" s="360" t="s">
        <v>80</v>
      </c>
      <c r="NMA190" s="360"/>
      <c r="NMB190" s="360"/>
      <c r="NMC190" s="360"/>
      <c r="NMD190" s="360"/>
      <c r="NME190" s="360"/>
      <c r="NMF190" s="361"/>
      <c r="NMG190" s="12"/>
      <c r="NMH190" s="360" t="s">
        <v>80</v>
      </c>
      <c r="NMI190" s="360"/>
      <c r="NMJ190" s="360"/>
      <c r="NMK190" s="360"/>
      <c r="NML190" s="360"/>
      <c r="NMM190" s="360"/>
      <c r="NMN190" s="361"/>
      <c r="NMO190" s="12"/>
      <c r="NMP190" s="360" t="s">
        <v>80</v>
      </c>
      <c r="NMQ190" s="360"/>
      <c r="NMR190" s="360"/>
      <c r="NMS190" s="360"/>
      <c r="NMT190" s="360"/>
      <c r="NMU190" s="360"/>
      <c r="NMV190" s="361"/>
      <c r="NMW190" s="12"/>
      <c r="NMX190" s="360" t="s">
        <v>80</v>
      </c>
      <c r="NMY190" s="360"/>
      <c r="NMZ190" s="360"/>
      <c r="NNA190" s="360"/>
      <c r="NNB190" s="360"/>
      <c r="NNC190" s="360"/>
      <c r="NND190" s="361"/>
      <c r="NNE190" s="12"/>
      <c r="NNF190" s="360" t="s">
        <v>80</v>
      </c>
      <c r="NNG190" s="360"/>
      <c r="NNH190" s="360"/>
      <c r="NNI190" s="360"/>
      <c r="NNJ190" s="360"/>
      <c r="NNK190" s="360"/>
      <c r="NNL190" s="361"/>
      <c r="NNM190" s="12"/>
      <c r="NNN190" s="360" t="s">
        <v>80</v>
      </c>
      <c r="NNO190" s="360"/>
      <c r="NNP190" s="360"/>
      <c r="NNQ190" s="360"/>
      <c r="NNR190" s="360"/>
      <c r="NNS190" s="360"/>
      <c r="NNT190" s="361"/>
      <c r="NNU190" s="12"/>
      <c r="NNV190" s="360" t="s">
        <v>80</v>
      </c>
      <c r="NNW190" s="360"/>
      <c r="NNX190" s="360"/>
      <c r="NNY190" s="360"/>
      <c r="NNZ190" s="360"/>
      <c r="NOA190" s="360"/>
      <c r="NOB190" s="361"/>
      <c r="NOC190" s="12"/>
      <c r="NOD190" s="360" t="s">
        <v>80</v>
      </c>
      <c r="NOE190" s="360"/>
      <c r="NOF190" s="360"/>
      <c r="NOG190" s="360"/>
      <c r="NOH190" s="360"/>
      <c r="NOI190" s="360"/>
      <c r="NOJ190" s="361"/>
      <c r="NOK190" s="12"/>
      <c r="NOL190" s="360" t="s">
        <v>80</v>
      </c>
      <c r="NOM190" s="360"/>
      <c r="NON190" s="360"/>
      <c r="NOO190" s="360"/>
      <c r="NOP190" s="360"/>
      <c r="NOQ190" s="360"/>
      <c r="NOR190" s="361"/>
      <c r="NOS190" s="12"/>
      <c r="NOT190" s="360" t="s">
        <v>80</v>
      </c>
      <c r="NOU190" s="360"/>
      <c r="NOV190" s="360"/>
      <c r="NOW190" s="360"/>
      <c r="NOX190" s="360"/>
      <c r="NOY190" s="360"/>
      <c r="NOZ190" s="361"/>
      <c r="NPA190" s="12"/>
      <c r="NPB190" s="360" t="s">
        <v>80</v>
      </c>
      <c r="NPC190" s="360"/>
      <c r="NPD190" s="360"/>
      <c r="NPE190" s="360"/>
      <c r="NPF190" s="360"/>
      <c r="NPG190" s="360"/>
      <c r="NPH190" s="361"/>
      <c r="NPI190" s="12"/>
      <c r="NPJ190" s="360" t="s">
        <v>80</v>
      </c>
      <c r="NPK190" s="360"/>
      <c r="NPL190" s="360"/>
      <c r="NPM190" s="360"/>
      <c r="NPN190" s="360"/>
      <c r="NPO190" s="360"/>
      <c r="NPP190" s="361"/>
      <c r="NPQ190" s="12"/>
      <c r="NPR190" s="360" t="s">
        <v>80</v>
      </c>
      <c r="NPS190" s="360"/>
      <c r="NPT190" s="360"/>
      <c r="NPU190" s="360"/>
      <c r="NPV190" s="360"/>
      <c r="NPW190" s="360"/>
      <c r="NPX190" s="361"/>
      <c r="NPY190" s="12"/>
      <c r="NPZ190" s="360" t="s">
        <v>80</v>
      </c>
      <c r="NQA190" s="360"/>
      <c r="NQB190" s="360"/>
      <c r="NQC190" s="360"/>
      <c r="NQD190" s="360"/>
      <c r="NQE190" s="360"/>
      <c r="NQF190" s="361"/>
      <c r="NQG190" s="12"/>
      <c r="NQH190" s="360" t="s">
        <v>80</v>
      </c>
      <c r="NQI190" s="360"/>
      <c r="NQJ190" s="360"/>
      <c r="NQK190" s="360"/>
      <c r="NQL190" s="360"/>
      <c r="NQM190" s="360"/>
      <c r="NQN190" s="361"/>
      <c r="NQO190" s="12"/>
      <c r="NQP190" s="360" t="s">
        <v>80</v>
      </c>
      <c r="NQQ190" s="360"/>
      <c r="NQR190" s="360"/>
      <c r="NQS190" s="360"/>
      <c r="NQT190" s="360"/>
      <c r="NQU190" s="360"/>
      <c r="NQV190" s="361"/>
      <c r="NQW190" s="12"/>
      <c r="NQX190" s="360" t="s">
        <v>80</v>
      </c>
      <c r="NQY190" s="360"/>
      <c r="NQZ190" s="360"/>
      <c r="NRA190" s="360"/>
      <c r="NRB190" s="360"/>
      <c r="NRC190" s="360"/>
      <c r="NRD190" s="361"/>
      <c r="NRE190" s="12"/>
      <c r="NRF190" s="360" t="s">
        <v>80</v>
      </c>
      <c r="NRG190" s="360"/>
      <c r="NRH190" s="360"/>
      <c r="NRI190" s="360"/>
      <c r="NRJ190" s="360"/>
      <c r="NRK190" s="360"/>
      <c r="NRL190" s="361"/>
      <c r="NRM190" s="12"/>
      <c r="NRN190" s="360" t="s">
        <v>80</v>
      </c>
      <c r="NRO190" s="360"/>
      <c r="NRP190" s="360"/>
      <c r="NRQ190" s="360"/>
      <c r="NRR190" s="360"/>
      <c r="NRS190" s="360"/>
      <c r="NRT190" s="361"/>
      <c r="NRU190" s="12"/>
      <c r="NRV190" s="360" t="s">
        <v>80</v>
      </c>
      <c r="NRW190" s="360"/>
      <c r="NRX190" s="360"/>
      <c r="NRY190" s="360"/>
      <c r="NRZ190" s="360"/>
      <c r="NSA190" s="360"/>
      <c r="NSB190" s="361"/>
      <c r="NSC190" s="12"/>
      <c r="NSD190" s="360" t="s">
        <v>80</v>
      </c>
      <c r="NSE190" s="360"/>
      <c r="NSF190" s="360"/>
      <c r="NSG190" s="360"/>
      <c r="NSH190" s="360"/>
      <c r="NSI190" s="360"/>
      <c r="NSJ190" s="361"/>
      <c r="NSK190" s="12"/>
      <c r="NSL190" s="360" t="s">
        <v>80</v>
      </c>
      <c r="NSM190" s="360"/>
      <c r="NSN190" s="360"/>
      <c r="NSO190" s="360"/>
      <c r="NSP190" s="360"/>
      <c r="NSQ190" s="360"/>
      <c r="NSR190" s="361"/>
      <c r="NSS190" s="12"/>
      <c r="NST190" s="360" t="s">
        <v>80</v>
      </c>
      <c r="NSU190" s="360"/>
      <c r="NSV190" s="360"/>
      <c r="NSW190" s="360"/>
      <c r="NSX190" s="360"/>
      <c r="NSY190" s="360"/>
      <c r="NSZ190" s="361"/>
      <c r="NTA190" s="12"/>
      <c r="NTB190" s="360" t="s">
        <v>80</v>
      </c>
      <c r="NTC190" s="360"/>
      <c r="NTD190" s="360"/>
      <c r="NTE190" s="360"/>
      <c r="NTF190" s="360"/>
      <c r="NTG190" s="360"/>
      <c r="NTH190" s="361"/>
      <c r="NTI190" s="12"/>
      <c r="NTJ190" s="360" t="s">
        <v>80</v>
      </c>
      <c r="NTK190" s="360"/>
      <c r="NTL190" s="360"/>
      <c r="NTM190" s="360"/>
      <c r="NTN190" s="360"/>
      <c r="NTO190" s="360"/>
      <c r="NTP190" s="361"/>
      <c r="NTQ190" s="12"/>
      <c r="NTR190" s="360" t="s">
        <v>80</v>
      </c>
      <c r="NTS190" s="360"/>
      <c r="NTT190" s="360"/>
      <c r="NTU190" s="360"/>
      <c r="NTV190" s="360"/>
      <c r="NTW190" s="360"/>
      <c r="NTX190" s="361"/>
      <c r="NTY190" s="12"/>
      <c r="NTZ190" s="360" t="s">
        <v>80</v>
      </c>
      <c r="NUA190" s="360"/>
      <c r="NUB190" s="360"/>
      <c r="NUC190" s="360"/>
      <c r="NUD190" s="360"/>
      <c r="NUE190" s="360"/>
      <c r="NUF190" s="361"/>
      <c r="NUG190" s="12"/>
      <c r="NUH190" s="360" t="s">
        <v>80</v>
      </c>
      <c r="NUI190" s="360"/>
      <c r="NUJ190" s="360"/>
      <c r="NUK190" s="360"/>
      <c r="NUL190" s="360"/>
      <c r="NUM190" s="360"/>
      <c r="NUN190" s="361"/>
      <c r="NUO190" s="12"/>
      <c r="NUP190" s="360" t="s">
        <v>80</v>
      </c>
      <c r="NUQ190" s="360"/>
      <c r="NUR190" s="360"/>
      <c r="NUS190" s="360"/>
      <c r="NUT190" s="360"/>
      <c r="NUU190" s="360"/>
      <c r="NUV190" s="361"/>
      <c r="NUW190" s="12"/>
      <c r="NUX190" s="360" t="s">
        <v>80</v>
      </c>
      <c r="NUY190" s="360"/>
      <c r="NUZ190" s="360"/>
      <c r="NVA190" s="360"/>
      <c r="NVB190" s="360"/>
      <c r="NVC190" s="360"/>
      <c r="NVD190" s="361"/>
      <c r="NVE190" s="12"/>
      <c r="NVF190" s="360" t="s">
        <v>80</v>
      </c>
      <c r="NVG190" s="360"/>
      <c r="NVH190" s="360"/>
      <c r="NVI190" s="360"/>
      <c r="NVJ190" s="360"/>
      <c r="NVK190" s="360"/>
      <c r="NVL190" s="361"/>
      <c r="NVM190" s="12"/>
      <c r="NVN190" s="360" t="s">
        <v>80</v>
      </c>
      <c r="NVO190" s="360"/>
      <c r="NVP190" s="360"/>
      <c r="NVQ190" s="360"/>
      <c r="NVR190" s="360"/>
      <c r="NVS190" s="360"/>
      <c r="NVT190" s="361"/>
      <c r="NVU190" s="12"/>
      <c r="NVV190" s="360" t="s">
        <v>80</v>
      </c>
      <c r="NVW190" s="360"/>
      <c r="NVX190" s="360"/>
      <c r="NVY190" s="360"/>
      <c r="NVZ190" s="360"/>
      <c r="NWA190" s="360"/>
      <c r="NWB190" s="361"/>
      <c r="NWC190" s="12"/>
      <c r="NWD190" s="360" t="s">
        <v>80</v>
      </c>
      <c r="NWE190" s="360"/>
      <c r="NWF190" s="360"/>
      <c r="NWG190" s="360"/>
      <c r="NWH190" s="360"/>
      <c r="NWI190" s="360"/>
      <c r="NWJ190" s="361"/>
      <c r="NWK190" s="12"/>
      <c r="NWL190" s="360" t="s">
        <v>80</v>
      </c>
      <c r="NWM190" s="360"/>
      <c r="NWN190" s="360"/>
      <c r="NWO190" s="360"/>
      <c r="NWP190" s="360"/>
      <c r="NWQ190" s="360"/>
      <c r="NWR190" s="361"/>
      <c r="NWS190" s="12"/>
      <c r="NWT190" s="360" t="s">
        <v>80</v>
      </c>
      <c r="NWU190" s="360"/>
      <c r="NWV190" s="360"/>
      <c r="NWW190" s="360"/>
      <c r="NWX190" s="360"/>
      <c r="NWY190" s="360"/>
      <c r="NWZ190" s="361"/>
      <c r="NXA190" s="12"/>
      <c r="NXB190" s="360" t="s">
        <v>80</v>
      </c>
      <c r="NXC190" s="360"/>
      <c r="NXD190" s="360"/>
      <c r="NXE190" s="360"/>
      <c r="NXF190" s="360"/>
      <c r="NXG190" s="360"/>
      <c r="NXH190" s="361"/>
      <c r="NXI190" s="12"/>
      <c r="NXJ190" s="360" t="s">
        <v>80</v>
      </c>
      <c r="NXK190" s="360"/>
      <c r="NXL190" s="360"/>
      <c r="NXM190" s="360"/>
      <c r="NXN190" s="360"/>
      <c r="NXO190" s="360"/>
      <c r="NXP190" s="361"/>
      <c r="NXQ190" s="12"/>
      <c r="NXR190" s="360" t="s">
        <v>80</v>
      </c>
      <c r="NXS190" s="360"/>
      <c r="NXT190" s="360"/>
      <c r="NXU190" s="360"/>
      <c r="NXV190" s="360"/>
      <c r="NXW190" s="360"/>
      <c r="NXX190" s="361"/>
      <c r="NXY190" s="12"/>
      <c r="NXZ190" s="360" t="s">
        <v>80</v>
      </c>
      <c r="NYA190" s="360"/>
      <c r="NYB190" s="360"/>
      <c r="NYC190" s="360"/>
      <c r="NYD190" s="360"/>
      <c r="NYE190" s="360"/>
      <c r="NYF190" s="361"/>
      <c r="NYG190" s="12"/>
      <c r="NYH190" s="360" t="s">
        <v>80</v>
      </c>
      <c r="NYI190" s="360"/>
      <c r="NYJ190" s="360"/>
      <c r="NYK190" s="360"/>
      <c r="NYL190" s="360"/>
      <c r="NYM190" s="360"/>
      <c r="NYN190" s="361"/>
      <c r="NYO190" s="12"/>
      <c r="NYP190" s="360" t="s">
        <v>80</v>
      </c>
      <c r="NYQ190" s="360"/>
      <c r="NYR190" s="360"/>
      <c r="NYS190" s="360"/>
      <c r="NYT190" s="360"/>
      <c r="NYU190" s="360"/>
      <c r="NYV190" s="361"/>
      <c r="NYW190" s="12"/>
      <c r="NYX190" s="360" t="s">
        <v>80</v>
      </c>
      <c r="NYY190" s="360"/>
      <c r="NYZ190" s="360"/>
      <c r="NZA190" s="360"/>
      <c r="NZB190" s="360"/>
      <c r="NZC190" s="360"/>
      <c r="NZD190" s="361"/>
      <c r="NZE190" s="12"/>
      <c r="NZF190" s="360" t="s">
        <v>80</v>
      </c>
      <c r="NZG190" s="360"/>
      <c r="NZH190" s="360"/>
      <c r="NZI190" s="360"/>
      <c r="NZJ190" s="360"/>
      <c r="NZK190" s="360"/>
      <c r="NZL190" s="361"/>
      <c r="NZM190" s="12"/>
      <c r="NZN190" s="360" t="s">
        <v>80</v>
      </c>
      <c r="NZO190" s="360"/>
      <c r="NZP190" s="360"/>
      <c r="NZQ190" s="360"/>
      <c r="NZR190" s="360"/>
      <c r="NZS190" s="360"/>
      <c r="NZT190" s="361"/>
      <c r="NZU190" s="12"/>
      <c r="NZV190" s="360" t="s">
        <v>80</v>
      </c>
      <c r="NZW190" s="360"/>
      <c r="NZX190" s="360"/>
      <c r="NZY190" s="360"/>
      <c r="NZZ190" s="360"/>
      <c r="OAA190" s="360"/>
      <c r="OAB190" s="361"/>
      <c r="OAC190" s="12"/>
      <c r="OAD190" s="360" t="s">
        <v>80</v>
      </c>
      <c r="OAE190" s="360"/>
      <c r="OAF190" s="360"/>
      <c r="OAG190" s="360"/>
      <c r="OAH190" s="360"/>
      <c r="OAI190" s="360"/>
      <c r="OAJ190" s="361"/>
      <c r="OAK190" s="12"/>
      <c r="OAL190" s="360" t="s">
        <v>80</v>
      </c>
      <c r="OAM190" s="360"/>
      <c r="OAN190" s="360"/>
      <c r="OAO190" s="360"/>
      <c r="OAP190" s="360"/>
      <c r="OAQ190" s="360"/>
      <c r="OAR190" s="361"/>
      <c r="OAS190" s="12"/>
      <c r="OAT190" s="360" t="s">
        <v>80</v>
      </c>
      <c r="OAU190" s="360"/>
      <c r="OAV190" s="360"/>
      <c r="OAW190" s="360"/>
      <c r="OAX190" s="360"/>
      <c r="OAY190" s="360"/>
      <c r="OAZ190" s="361"/>
      <c r="OBA190" s="12"/>
      <c r="OBB190" s="360" t="s">
        <v>80</v>
      </c>
      <c r="OBC190" s="360"/>
      <c r="OBD190" s="360"/>
      <c r="OBE190" s="360"/>
      <c r="OBF190" s="360"/>
      <c r="OBG190" s="360"/>
      <c r="OBH190" s="361"/>
      <c r="OBI190" s="12"/>
      <c r="OBJ190" s="360" t="s">
        <v>80</v>
      </c>
      <c r="OBK190" s="360"/>
      <c r="OBL190" s="360"/>
      <c r="OBM190" s="360"/>
      <c r="OBN190" s="360"/>
      <c r="OBO190" s="360"/>
      <c r="OBP190" s="361"/>
      <c r="OBQ190" s="12"/>
      <c r="OBR190" s="360" t="s">
        <v>80</v>
      </c>
      <c r="OBS190" s="360"/>
      <c r="OBT190" s="360"/>
      <c r="OBU190" s="360"/>
      <c r="OBV190" s="360"/>
      <c r="OBW190" s="360"/>
      <c r="OBX190" s="361"/>
      <c r="OBY190" s="12"/>
      <c r="OBZ190" s="360" t="s">
        <v>80</v>
      </c>
      <c r="OCA190" s="360"/>
      <c r="OCB190" s="360"/>
      <c r="OCC190" s="360"/>
      <c r="OCD190" s="360"/>
      <c r="OCE190" s="360"/>
      <c r="OCF190" s="361"/>
      <c r="OCG190" s="12"/>
      <c r="OCH190" s="360" t="s">
        <v>80</v>
      </c>
      <c r="OCI190" s="360"/>
      <c r="OCJ190" s="360"/>
      <c r="OCK190" s="360"/>
      <c r="OCL190" s="360"/>
      <c r="OCM190" s="360"/>
      <c r="OCN190" s="361"/>
      <c r="OCO190" s="12"/>
      <c r="OCP190" s="360" t="s">
        <v>80</v>
      </c>
      <c r="OCQ190" s="360"/>
      <c r="OCR190" s="360"/>
      <c r="OCS190" s="360"/>
      <c r="OCT190" s="360"/>
      <c r="OCU190" s="360"/>
      <c r="OCV190" s="361"/>
      <c r="OCW190" s="12"/>
      <c r="OCX190" s="360" t="s">
        <v>80</v>
      </c>
      <c r="OCY190" s="360"/>
      <c r="OCZ190" s="360"/>
      <c r="ODA190" s="360"/>
      <c r="ODB190" s="360"/>
      <c r="ODC190" s="360"/>
      <c r="ODD190" s="361"/>
      <c r="ODE190" s="12"/>
      <c r="ODF190" s="360" t="s">
        <v>80</v>
      </c>
      <c r="ODG190" s="360"/>
      <c r="ODH190" s="360"/>
      <c r="ODI190" s="360"/>
      <c r="ODJ190" s="360"/>
      <c r="ODK190" s="360"/>
      <c r="ODL190" s="361"/>
      <c r="ODM190" s="12"/>
      <c r="ODN190" s="360" t="s">
        <v>80</v>
      </c>
      <c r="ODO190" s="360"/>
      <c r="ODP190" s="360"/>
      <c r="ODQ190" s="360"/>
      <c r="ODR190" s="360"/>
      <c r="ODS190" s="360"/>
      <c r="ODT190" s="361"/>
      <c r="ODU190" s="12"/>
      <c r="ODV190" s="360" t="s">
        <v>80</v>
      </c>
      <c r="ODW190" s="360"/>
      <c r="ODX190" s="360"/>
      <c r="ODY190" s="360"/>
      <c r="ODZ190" s="360"/>
      <c r="OEA190" s="360"/>
      <c r="OEB190" s="361"/>
      <c r="OEC190" s="12"/>
      <c r="OED190" s="360" t="s">
        <v>80</v>
      </c>
      <c r="OEE190" s="360"/>
      <c r="OEF190" s="360"/>
      <c r="OEG190" s="360"/>
      <c r="OEH190" s="360"/>
      <c r="OEI190" s="360"/>
      <c r="OEJ190" s="361"/>
      <c r="OEK190" s="12"/>
      <c r="OEL190" s="360" t="s">
        <v>80</v>
      </c>
      <c r="OEM190" s="360"/>
      <c r="OEN190" s="360"/>
      <c r="OEO190" s="360"/>
      <c r="OEP190" s="360"/>
      <c r="OEQ190" s="360"/>
      <c r="OER190" s="361"/>
      <c r="OES190" s="12"/>
      <c r="OET190" s="360" t="s">
        <v>80</v>
      </c>
      <c r="OEU190" s="360"/>
      <c r="OEV190" s="360"/>
      <c r="OEW190" s="360"/>
      <c r="OEX190" s="360"/>
      <c r="OEY190" s="360"/>
      <c r="OEZ190" s="361"/>
      <c r="OFA190" s="12"/>
      <c r="OFB190" s="360" t="s">
        <v>80</v>
      </c>
      <c r="OFC190" s="360"/>
      <c r="OFD190" s="360"/>
      <c r="OFE190" s="360"/>
      <c r="OFF190" s="360"/>
      <c r="OFG190" s="360"/>
      <c r="OFH190" s="361"/>
      <c r="OFI190" s="12"/>
      <c r="OFJ190" s="360" t="s">
        <v>80</v>
      </c>
      <c r="OFK190" s="360"/>
      <c r="OFL190" s="360"/>
      <c r="OFM190" s="360"/>
      <c r="OFN190" s="360"/>
      <c r="OFO190" s="360"/>
      <c r="OFP190" s="361"/>
      <c r="OFQ190" s="12"/>
      <c r="OFR190" s="360" t="s">
        <v>80</v>
      </c>
      <c r="OFS190" s="360"/>
      <c r="OFT190" s="360"/>
      <c r="OFU190" s="360"/>
      <c r="OFV190" s="360"/>
      <c r="OFW190" s="360"/>
      <c r="OFX190" s="361"/>
      <c r="OFY190" s="12"/>
      <c r="OFZ190" s="360" t="s">
        <v>80</v>
      </c>
      <c r="OGA190" s="360"/>
      <c r="OGB190" s="360"/>
      <c r="OGC190" s="360"/>
      <c r="OGD190" s="360"/>
      <c r="OGE190" s="360"/>
      <c r="OGF190" s="361"/>
      <c r="OGG190" s="12"/>
      <c r="OGH190" s="360" t="s">
        <v>80</v>
      </c>
      <c r="OGI190" s="360"/>
      <c r="OGJ190" s="360"/>
      <c r="OGK190" s="360"/>
      <c r="OGL190" s="360"/>
      <c r="OGM190" s="360"/>
      <c r="OGN190" s="361"/>
      <c r="OGO190" s="12"/>
      <c r="OGP190" s="360" t="s">
        <v>80</v>
      </c>
      <c r="OGQ190" s="360"/>
      <c r="OGR190" s="360"/>
      <c r="OGS190" s="360"/>
      <c r="OGT190" s="360"/>
      <c r="OGU190" s="360"/>
      <c r="OGV190" s="361"/>
      <c r="OGW190" s="12"/>
      <c r="OGX190" s="360" t="s">
        <v>80</v>
      </c>
      <c r="OGY190" s="360"/>
      <c r="OGZ190" s="360"/>
      <c r="OHA190" s="360"/>
      <c r="OHB190" s="360"/>
      <c r="OHC190" s="360"/>
      <c r="OHD190" s="361"/>
      <c r="OHE190" s="12"/>
      <c r="OHF190" s="360" t="s">
        <v>80</v>
      </c>
      <c r="OHG190" s="360"/>
      <c r="OHH190" s="360"/>
      <c r="OHI190" s="360"/>
      <c r="OHJ190" s="360"/>
      <c r="OHK190" s="360"/>
      <c r="OHL190" s="361"/>
      <c r="OHM190" s="12"/>
      <c r="OHN190" s="360" t="s">
        <v>80</v>
      </c>
      <c r="OHO190" s="360"/>
      <c r="OHP190" s="360"/>
      <c r="OHQ190" s="360"/>
      <c r="OHR190" s="360"/>
      <c r="OHS190" s="360"/>
      <c r="OHT190" s="361"/>
      <c r="OHU190" s="12"/>
      <c r="OHV190" s="360" t="s">
        <v>80</v>
      </c>
      <c r="OHW190" s="360"/>
      <c r="OHX190" s="360"/>
      <c r="OHY190" s="360"/>
      <c r="OHZ190" s="360"/>
      <c r="OIA190" s="360"/>
      <c r="OIB190" s="361"/>
      <c r="OIC190" s="12"/>
      <c r="OID190" s="360" t="s">
        <v>80</v>
      </c>
      <c r="OIE190" s="360"/>
      <c r="OIF190" s="360"/>
      <c r="OIG190" s="360"/>
      <c r="OIH190" s="360"/>
      <c r="OII190" s="360"/>
      <c r="OIJ190" s="361"/>
      <c r="OIK190" s="12"/>
      <c r="OIL190" s="360" t="s">
        <v>80</v>
      </c>
      <c r="OIM190" s="360"/>
      <c r="OIN190" s="360"/>
      <c r="OIO190" s="360"/>
      <c r="OIP190" s="360"/>
      <c r="OIQ190" s="360"/>
      <c r="OIR190" s="361"/>
      <c r="OIS190" s="12"/>
      <c r="OIT190" s="360" t="s">
        <v>80</v>
      </c>
      <c r="OIU190" s="360"/>
      <c r="OIV190" s="360"/>
      <c r="OIW190" s="360"/>
      <c r="OIX190" s="360"/>
      <c r="OIY190" s="360"/>
      <c r="OIZ190" s="361"/>
      <c r="OJA190" s="12"/>
      <c r="OJB190" s="360" t="s">
        <v>80</v>
      </c>
      <c r="OJC190" s="360"/>
      <c r="OJD190" s="360"/>
      <c r="OJE190" s="360"/>
      <c r="OJF190" s="360"/>
      <c r="OJG190" s="360"/>
      <c r="OJH190" s="361"/>
      <c r="OJI190" s="12"/>
      <c r="OJJ190" s="360" t="s">
        <v>80</v>
      </c>
      <c r="OJK190" s="360"/>
      <c r="OJL190" s="360"/>
      <c r="OJM190" s="360"/>
      <c r="OJN190" s="360"/>
      <c r="OJO190" s="360"/>
      <c r="OJP190" s="361"/>
      <c r="OJQ190" s="12"/>
      <c r="OJR190" s="360" t="s">
        <v>80</v>
      </c>
      <c r="OJS190" s="360"/>
      <c r="OJT190" s="360"/>
      <c r="OJU190" s="360"/>
      <c r="OJV190" s="360"/>
      <c r="OJW190" s="360"/>
      <c r="OJX190" s="361"/>
      <c r="OJY190" s="12"/>
      <c r="OJZ190" s="360" t="s">
        <v>80</v>
      </c>
      <c r="OKA190" s="360"/>
      <c r="OKB190" s="360"/>
      <c r="OKC190" s="360"/>
      <c r="OKD190" s="360"/>
      <c r="OKE190" s="360"/>
      <c r="OKF190" s="361"/>
      <c r="OKG190" s="12"/>
      <c r="OKH190" s="360" t="s">
        <v>80</v>
      </c>
      <c r="OKI190" s="360"/>
      <c r="OKJ190" s="360"/>
      <c r="OKK190" s="360"/>
      <c r="OKL190" s="360"/>
      <c r="OKM190" s="360"/>
      <c r="OKN190" s="361"/>
      <c r="OKO190" s="12"/>
      <c r="OKP190" s="360" t="s">
        <v>80</v>
      </c>
      <c r="OKQ190" s="360"/>
      <c r="OKR190" s="360"/>
      <c r="OKS190" s="360"/>
      <c r="OKT190" s="360"/>
      <c r="OKU190" s="360"/>
      <c r="OKV190" s="361"/>
      <c r="OKW190" s="12"/>
      <c r="OKX190" s="360" t="s">
        <v>80</v>
      </c>
      <c r="OKY190" s="360"/>
      <c r="OKZ190" s="360"/>
      <c r="OLA190" s="360"/>
      <c r="OLB190" s="360"/>
      <c r="OLC190" s="360"/>
      <c r="OLD190" s="361"/>
      <c r="OLE190" s="12"/>
      <c r="OLF190" s="360" t="s">
        <v>80</v>
      </c>
      <c r="OLG190" s="360"/>
      <c r="OLH190" s="360"/>
      <c r="OLI190" s="360"/>
      <c r="OLJ190" s="360"/>
      <c r="OLK190" s="360"/>
      <c r="OLL190" s="361"/>
      <c r="OLM190" s="12"/>
      <c r="OLN190" s="360" t="s">
        <v>80</v>
      </c>
      <c r="OLO190" s="360"/>
      <c r="OLP190" s="360"/>
      <c r="OLQ190" s="360"/>
      <c r="OLR190" s="360"/>
      <c r="OLS190" s="360"/>
      <c r="OLT190" s="361"/>
      <c r="OLU190" s="12"/>
      <c r="OLV190" s="360" t="s">
        <v>80</v>
      </c>
      <c r="OLW190" s="360"/>
      <c r="OLX190" s="360"/>
      <c r="OLY190" s="360"/>
      <c r="OLZ190" s="360"/>
      <c r="OMA190" s="360"/>
      <c r="OMB190" s="361"/>
      <c r="OMC190" s="12"/>
      <c r="OMD190" s="360" t="s">
        <v>80</v>
      </c>
      <c r="OME190" s="360"/>
      <c r="OMF190" s="360"/>
      <c r="OMG190" s="360"/>
      <c r="OMH190" s="360"/>
      <c r="OMI190" s="360"/>
      <c r="OMJ190" s="361"/>
      <c r="OMK190" s="12"/>
      <c r="OML190" s="360" t="s">
        <v>80</v>
      </c>
      <c r="OMM190" s="360"/>
      <c r="OMN190" s="360"/>
      <c r="OMO190" s="360"/>
      <c r="OMP190" s="360"/>
      <c r="OMQ190" s="360"/>
      <c r="OMR190" s="361"/>
      <c r="OMS190" s="12"/>
      <c r="OMT190" s="360" t="s">
        <v>80</v>
      </c>
      <c r="OMU190" s="360"/>
      <c r="OMV190" s="360"/>
      <c r="OMW190" s="360"/>
      <c r="OMX190" s="360"/>
      <c r="OMY190" s="360"/>
      <c r="OMZ190" s="361"/>
      <c r="ONA190" s="12"/>
      <c r="ONB190" s="360" t="s">
        <v>80</v>
      </c>
      <c r="ONC190" s="360"/>
      <c r="OND190" s="360"/>
      <c r="ONE190" s="360"/>
      <c r="ONF190" s="360"/>
      <c r="ONG190" s="360"/>
      <c r="ONH190" s="361"/>
      <c r="ONI190" s="12"/>
      <c r="ONJ190" s="360" t="s">
        <v>80</v>
      </c>
      <c r="ONK190" s="360"/>
      <c r="ONL190" s="360"/>
      <c r="ONM190" s="360"/>
      <c r="ONN190" s="360"/>
      <c r="ONO190" s="360"/>
      <c r="ONP190" s="361"/>
      <c r="ONQ190" s="12"/>
      <c r="ONR190" s="360" t="s">
        <v>80</v>
      </c>
      <c r="ONS190" s="360"/>
      <c r="ONT190" s="360"/>
      <c r="ONU190" s="360"/>
      <c r="ONV190" s="360"/>
      <c r="ONW190" s="360"/>
      <c r="ONX190" s="361"/>
      <c r="ONY190" s="12"/>
      <c r="ONZ190" s="360" t="s">
        <v>80</v>
      </c>
      <c r="OOA190" s="360"/>
      <c r="OOB190" s="360"/>
      <c r="OOC190" s="360"/>
      <c r="OOD190" s="360"/>
      <c r="OOE190" s="360"/>
      <c r="OOF190" s="361"/>
      <c r="OOG190" s="12"/>
      <c r="OOH190" s="360" t="s">
        <v>80</v>
      </c>
      <c r="OOI190" s="360"/>
      <c r="OOJ190" s="360"/>
      <c r="OOK190" s="360"/>
      <c r="OOL190" s="360"/>
      <c r="OOM190" s="360"/>
      <c r="OON190" s="361"/>
      <c r="OOO190" s="12"/>
      <c r="OOP190" s="360" t="s">
        <v>80</v>
      </c>
      <c r="OOQ190" s="360"/>
      <c r="OOR190" s="360"/>
      <c r="OOS190" s="360"/>
      <c r="OOT190" s="360"/>
      <c r="OOU190" s="360"/>
      <c r="OOV190" s="361"/>
      <c r="OOW190" s="12"/>
      <c r="OOX190" s="360" t="s">
        <v>80</v>
      </c>
      <c r="OOY190" s="360"/>
      <c r="OOZ190" s="360"/>
      <c r="OPA190" s="360"/>
      <c r="OPB190" s="360"/>
      <c r="OPC190" s="360"/>
      <c r="OPD190" s="361"/>
      <c r="OPE190" s="12"/>
      <c r="OPF190" s="360" t="s">
        <v>80</v>
      </c>
      <c r="OPG190" s="360"/>
      <c r="OPH190" s="360"/>
      <c r="OPI190" s="360"/>
      <c r="OPJ190" s="360"/>
      <c r="OPK190" s="360"/>
      <c r="OPL190" s="361"/>
      <c r="OPM190" s="12"/>
      <c r="OPN190" s="360" t="s">
        <v>80</v>
      </c>
      <c r="OPO190" s="360"/>
      <c r="OPP190" s="360"/>
      <c r="OPQ190" s="360"/>
      <c r="OPR190" s="360"/>
      <c r="OPS190" s="360"/>
      <c r="OPT190" s="361"/>
      <c r="OPU190" s="12"/>
      <c r="OPV190" s="360" t="s">
        <v>80</v>
      </c>
      <c r="OPW190" s="360"/>
      <c r="OPX190" s="360"/>
      <c r="OPY190" s="360"/>
      <c r="OPZ190" s="360"/>
      <c r="OQA190" s="360"/>
      <c r="OQB190" s="361"/>
      <c r="OQC190" s="12"/>
      <c r="OQD190" s="360" t="s">
        <v>80</v>
      </c>
      <c r="OQE190" s="360"/>
      <c r="OQF190" s="360"/>
      <c r="OQG190" s="360"/>
      <c r="OQH190" s="360"/>
      <c r="OQI190" s="360"/>
      <c r="OQJ190" s="361"/>
      <c r="OQK190" s="12"/>
      <c r="OQL190" s="360" t="s">
        <v>80</v>
      </c>
      <c r="OQM190" s="360"/>
      <c r="OQN190" s="360"/>
      <c r="OQO190" s="360"/>
      <c r="OQP190" s="360"/>
      <c r="OQQ190" s="360"/>
      <c r="OQR190" s="361"/>
      <c r="OQS190" s="12"/>
      <c r="OQT190" s="360" t="s">
        <v>80</v>
      </c>
      <c r="OQU190" s="360"/>
      <c r="OQV190" s="360"/>
      <c r="OQW190" s="360"/>
      <c r="OQX190" s="360"/>
      <c r="OQY190" s="360"/>
      <c r="OQZ190" s="361"/>
      <c r="ORA190" s="12"/>
      <c r="ORB190" s="360" t="s">
        <v>80</v>
      </c>
      <c r="ORC190" s="360"/>
      <c r="ORD190" s="360"/>
      <c r="ORE190" s="360"/>
      <c r="ORF190" s="360"/>
      <c r="ORG190" s="360"/>
      <c r="ORH190" s="361"/>
      <c r="ORI190" s="12"/>
      <c r="ORJ190" s="360" t="s">
        <v>80</v>
      </c>
      <c r="ORK190" s="360"/>
      <c r="ORL190" s="360"/>
      <c r="ORM190" s="360"/>
      <c r="ORN190" s="360"/>
      <c r="ORO190" s="360"/>
      <c r="ORP190" s="361"/>
      <c r="ORQ190" s="12"/>
      <c r="ORR190" s="360" t="s">
        <v>80</v>
      </c>
      <c r="ORS190" s="360"/>
      <c r="ORT190" s="360"/>
      <c r="ORU190" s="360"/>
      <c r="ORV190" s="360"/>
      <c r="ORW190" s="360"/>
      <c r="ORX190" s="361"/>
      <c r="ORY190" s="12"/>
      <c r="ORZ190" s="360" t="s">
        <v>80</v>
      </c>
      <c r="OSA190" s="360"/>
      <c r="OSB190" s="360"/>
      <c r="OSC190" s="360"/>
      <c r="OSD190" s="360"/>
      <c r="OSE190" s="360"/>
      <c r="OSF190" s="361"/>
      <c r="OSG190" s="12"/>
      <c r="OSH190" s="360" t="s">
        <v>80</v>
      </c>
      <c r="OSI190" s="360"/>
      <c r="OSJ190" s="360"/>
      <c r="OSK190" s="360"/>
      <c r="OSL190" s="360"/>
      <c r="OSM190" s="360"/>
      <c r="OSN190" s="361"/>
      <c r="OSO190" s="12"/>
      <c r="OSP190" s="360" t="s">
        <v>80</v>
      </c>
      <c r="OSQ190" s="360"/>
      <c r="OSR190" s="360"/>
      <c r="OSS190" s="360"/>
      <c r="OST190" s="360"/>
      <c r="OSU190" s="360"/>
      <c r="OSV190" s="361"/>
      <c r="OSW190" s="12"/>
      <c r="OSX190" s="360" t="s">
        <v>80</v>
      </c>
      <c r="OSY190" s="360"/>
      <c r="OSZ190" s="360"/>
      <c r="OTA190" s="360"/>
      <c r="OTB190" s="360"/>
      <c r="OTC190" s="360"/>
      <c r="OTD190" s="361"/>
      <c r="OTE190" s="12"/>
      <c r="OTF190" s="360" t="s">
        <v>80</v>
      </c>
      <c r="OTG190" s="360"/>
      <c r="OTH190" s="360"/>
      <c r="OTI190" s="360"/>
      <c r="OTJ190" s="360"/>
      <c r="OTK190" s="360"/>
      <c r="OTL190" s="361"/>
      <c r="OTM190" s="12"/>
      <c r="OTN190" s="360" t="s">
        <v>80</v>
      </c>
      <c r="OTO190" s="360"/>
      <c r="OTP190" s="360"/>
      <c r="OTQ190" s="360"/>
      <c r="OTR190" s="360"/>
      <c r="OTS190" s="360"/>
      <c r="OTT190" s="361"/>
      <c r="OTU190" s="12"/>
      <c r="OTV190" s="360" t="s">
        <v>80</v>
      </c>
      <c r="OTW190" s="360"/>
      <c r="OTX190" s="360"/>
      <c r="OTY190" s="360"/>
      <c r="OTZ190" s="360"/>
      <c r="OUA190" s="360"/>
      <c r="OUB190" s="361"/>
      <c r="OUC190" s="12"/>
      <c r="OUD190" s="360" t="s">
        <v>80</v>
      </c>
      <c r="OUE190" s="360"/>
      <c r="OUF190" s="360"/>
      <c r="OUG190" s="360"/>
      <c r="OUH190" s="360"/>
      <c r="OUI190" s="360"/>
      <c r="OUJ190" s="361"/>
      <c r="OUK190" s="12"/>
      <c r="OUL190" s="360" t="s">
        <v>80</v>
      </c>
      <c r="OUM190" s="360"/>
      <c r="OUN190" s="360"/>
      <c r="OUO190" s="360"/>
      <c r="OUP190" s="360"/>
      <c r="OUQ190" s="360"/>
      <c r="OUR190" s="361"/>
      <c r="OUS190" s="12"/>
      <c r="OUT190" s="360" t="s">
        <v>80</v>
      </c>
      <c r="OUU190" s="360"/>
      <c r="OUV190" s="360"/>
      <c r="OUW190" s="360"/>
      <c r="OUX190" s="360"/>
      <c r="OUY190" s="360"/>
      <c r="OUZ190" s="361"/>
      <c r="OVA190" s="12"/>
      <c r="OVB190" s="360" t="s">
        <v>80</v>
      </c>
      <c r="OVC190" s="360"/>
      <c r="OVD190" s="360"/>
      <c r="OVE190" s="360"/>
      <c r="OVF190" s="360"/>
      <c r="OVG190" s="360"/>
      <c r="OVH190" s="361"/>
      <c r="OVI190" s="12"/>
      <c r="OVJ190" s="360" t="s">
        <v>80</v>
      </c>
      <c r="OVK190" s="360"/>
      <c r="OVL190" s="360"/>
      <c r="OVM190" s="360"/>
      <c r="OVN190" s="360"/>
      <c r="OVO190" s="360"/>
      <c r="OVP190" s="361"/>
      <c r="OVQ190" s="12"/>
      <c r="OVR190" s="360" t="s">
        <v>80</v>
      </c>
      <c r="OVS190" s="360"/>
      <c r="OVT190" s="360"/>
      <c r="OVU190" s="360"/>
      <c r="OVV190" s="360"/>
      <c r="OVW190" s="360"/>
      <c r="OVX190" s="361"/>
      <c r="OVY190" s="12"/>
      <c r="OVZ190" s="360" t="s">
        <v>80</v>
      </c>
      <c r="OWA190" s="360"/>
      <c r="OWB190" s="360"/>
      <c r="OWC190" s="360"/>
      <c r="OWD190" s="360"/>
      <c r="OWE190" s="360"/>
      <c r="OWF190" s="361"/>
      <c r="OWG190" s="12"/>
      <c r="OWH190" s="360" t="s">
        <v>80</v>
      </c>
      <c r="OWI190" s="360"/>
      <c r="OWJ190" s="360"/>
      <c r="OWK190" s="360"/>
      <c r="OWL190" s="360"/>
      <c r="OWM190" s="360"/>
      <c r="OWN190" s="361"/>
      <c r="OWO190" s="12"/>
      <c r="OWP190" s="360" t="s">
        <v>80</v>
      </c>
      <c r="OWQ190" s="360"/>
      <c r="OWR190" s="360"/>
      <c r="OWS190" s="360"/>
      <c r="OWT190" s="360"/>
      <c r="OWU190" s="360"/>
      <c r="OWV190" s="361"/>
      <c r="OWW190" s="12"/>
      <c r="OWX190" s="360" t="s">
        <v>80</v>
      </c>
      <c r="OWY190" s="360"/>
      <c r="OWZ190" s="360"/>
      <c r="OXA190" s="360"/>
      <c r="OXB190" s="360"/>
      <c r="OXC190" s="360"/>
      <c r="OXD190" s="361"/>
      <c r="OXE190" s="12"/>
      <c r="OXF190" s="360" t="s">
        <v>80</v>
      </c>
      <c r="OXG190" s="360"/>
      <c r="OXH190" s="360"/>
      <c r="OXI190" s="360"/>
      <c r="OXJ190" s="360"/>
      <c r="OXK190" s="360"/>
      <c r="OXL190" s="361"/>
      <c r="OXM190" s="12"/>
      <c r="OXN190" s="360" t="s">
        <v>80</v>
      </c>
      <c r="OXO190" s="360"/>
      <c r="OXP190" s="360"/>
      <c r="OXQ190" s="360"/>
      <c r="OXR190" s="360"/>
      <c r="OXS190" s="360"/>
      <c r="OXT190" s="361"/>
      <c r="OXU190" s="12"/>
      <c r="OXV190" s="360" t="s">
        <v>80</v>
      </c>
      <c r="OXW190" s="360"/>
      <c r="OXX190" s="360"/>
      <c r="OXY190" s="360"/>
      <c r="OXZ190" s="360"/>
      <c r="OYA190" s="360"/>
      <c r="OYB190" s="361"/>
      <c r="OYC190" s="12"/>
      <c r="OYD190" s="360" t="s">
        <v>80</v>
      </c>
      <c r="OYE190" s="360"/>
      <c r="OYF190" s="360"/>
      <c r="OYG190" s="360"/>
      <c r="OYH190" s="360"/>
      <c r="OYI190" s="360"/>
      <c r="OYJ190" s="361"/>
      <c r="OYK190" s="12"/>
      <c r="OYL190" s="360" t="s">
        <v>80</v>
      </c>
      <c r="OYM190" s="360"/>
      <c r="OYN190" s="360"/>
      <c r="OYO190" s="360"/>
      <c r="OYP190" s="360"/>
      <c r="OYQ190" s="360"/>
      <c r="OYR190" s="361"/>
      <c r="OYS190" s="12"/>
      <c r="OYT190" s="360" t="s">
        <v>80</v>
      </c>
      <c r="OYU190" s="360"/>
      <c r="OYV190" s="360"/>
      <c r="OYW190" s="360"/>
      <c r="OYX190" s="360"/>
      <c r="OYY190" s="360"/>
      <c r="OYZ190" s="361"/>
      <c r="OZA190" s="12"/>
      <c r="OZB190" s="360" t="s">
        <v>80</v>
      </c>
      <c r="OZC190" s="360"/>
      <c r="OZD190" s="360"/>
      <c r="OZE190" s="360"/>
      <c r="OZF190" s="360"/>
      <c r="OZG190" s="360"/>
      <c r="OZH190" s="361"/>
      <c r="OZI190" s="12"/>
      <c r="OZJ190" s="360" t="s">
        <v>80</v>
      </c>
      <c r="OZK190" s="360"/>
      <c r="OZL190" s="360"/>
      <c r="OZM190" s="360"/>
      <c r="OZN190" s="360"/>
      <c r="OZO190" s="360"/>
      <c r="OZP190" s="361"/>
      <c r="OZQ190" s="12"/>
      <c r="OZR190" s="360" t="s">
        <v>80</v>
      </c>
      <c r="OZS190" s="360"/>
      <c r="OZT190" s="360"/>
      <c r="OZU190" s="360"/>
      <c r="OZV190" s="360"/>
      <c r="OZW190" s="360"/>
      <c r="OZX190" s="361"/>
      <c r="OZY190" s="12"/>
      <c r="OZZ190" s="360" t="s">
        <v>80</v>
      </c>
      <c r="PAA190" s="360"/>
      <c r="PAB190" s="360"/>
      <c r="PAC190" s="360"/>
      <c r="PAD190" s="360"/>
      <c r="PAE190" s="360"/>
      <c r="PAF190" s="361"/>
      <c r="PAG190" s="12"/>
      <c r="PAH190" s="360" t="s">
        <v>80</v>
      </c>
      <c r="PAI190" s="360"/>
      <c r="PAJ190" s="360"/>
      <c r="PAK190" s="360"/>
      <c r="PAL190" s="360"/>
      <c r="PAM190" s="360"/>
      <c r="PAN190" s="361"/>
      <c r="PAO190" s="12"/>
      <c r="PAP190" s="360" t="s">
        <v>80</v>
      </c>
      <c r="PAQ190" s="360"/>
      <c r="PAR190" s="360"/>
      <c r="PAS190" s="360"/>
      <c r="PAT190" s="360"/>
      <c r="PAU190" s="360"/>
      <c r="PAV190" s="361"/>
      <c r="PAW190" s="12"/>
      <c r="PAX190" s="360" t="s">
        <v>80</v>
      </c>
      <c r="PAY190" s="360"/>
      <c r="PAZ190" s="360"/>
      <c r="PBA190" s="360"/>
      <c r="PBB190" s="360"/>
      <c r="PBC190" s="360"/>
      <c r="PBD190" s="361"/>
      <c r="PBE190" s="12"/>
      <c r="PBF190" s="360" t="s">
        <v>80</v>
      </c>
      <c r="PBG190" s="360"/>
      <c r="PBH190" s="360"/>
      <c r="PBI190" s="360"/>
      <c r="PBJ190" s="360"/>
      <c r="PBK190" s="360"/>
      <c r="PBL190" s="361"/>
      <c r="PBM190" s="12"/>
      <c r="PBN190" s="360" t="s">
        <v>80</v>
      </c>
      <c r="PBO190" s="360"/>
      <c r="PBP190" s="360"/>
      <c r="PBQ190" s="360"/>
      <c r="PBR190" s="360"/>
      <c r="PBS190" s="360"/>
      <c r="PBT190" s="361"/>
      <c r="PBU190" s="12"/>
      <c r="PBV190" s="360" t="s">
        <v>80</v>
      </c>
      <c r="PBW190" s="360"/>
      <c r="PBX190" s="360"/>
      <c r="PBY190" s="360"/>
      <c r="PBZ190" s="360"/>
      <c r="PCA190" s="360"/>
      <c r="PCB190" s="361"/>
      <c r="PCC190" s="12"/>
      <c r="PCD190" s="360" t="s">
        <v>80</v>
      </c>
      <c r="PCE190" s="360"/>
      <c r="PCF190" s="360"/>
      <c r="PCG190" s="360"/>
      <c r="PCH190" s="360"/>
      <c r="PCI190" s="360"/>
      <c r="PCJ190" s="361"/>
      <c r="PCK190" s="12"/>
      <c r="PCL190" s="360" t="s">
        <v>80</v>
      </c>
      <c r="PCM190" s="360"/>
      <c r="PCN190" s="360"/>
      <c r="PCO190" s="360"/>
      <c r="PCP190" s="360"/>
      <c r="PCQ190" s="360"/>
      <c r="PCR190" s="361"/>
      <c r="PCS190" s="12"/>
      <c r="PCT190" s="360" t="s">
        <v>80</v>
      </c>
      <c r="PCU190" s="360"/>
      <c r="PCV190" s="360"/>
      <c r="PCW190" s="360"/>
      <c r="PCX190" s="360"/>
      <c r="PCY190" s="360"/>
      <c r="PCZ190" s="361"/>
      <c r="PDA190" s="12"/>
      <c r="PDB190" s="360" t="s">
        <v>80</v>
      </c>
      <c r="PDC190" s="360"/>
      <c r="PDD190" s="360"/>
      <c r="PDE190" s="360"/>
      <c r="PDF190" s="360"/>
      <c r="PDG190" s="360"/>
      <c r="PDH190" s="361"/>
      <c r="PDI190" s="12"/>
      <c r="PDJ190" s="360" t="s">
        <v>80</v>
      </c>
      <c r="PDK190" s="360"/>
      <c r="PDL190" s="360"/>
      <c r="PDM190" s="360"/>
      <c r="PDN190" s="360"/>
      <c r="PDO190" s="360"/>
      <c r="PDP190" s="361"/>
      <c r="PDQ190" s="12"/>
      <c r="PDR190" s="360" t="s">
        <v>80</v>
      </c>
      <c r="PDS190" s="360"/>
      <c r="PDT190" s="360"/>
      <c r="PDU190" s="360"/>
      <c r="PDV190" s="360"/>
      <c r="PDW190" s="360"/>
      <c r="PDX190" s="361"/>
      <c r="PDY190" s="12"/>
      <c r="PDZ190" s="360" t="s">
        <v>80</v>
      </c>
      <c r="PEA190" s="360"/>
      <c r="PEB190" s="360"/>
      <c r="PEC190" s="360"/>
      <c r="PED190" s="360"/>
      <c r="PEE190" s="360"/>
      <c r="PEF190" s="361"/>
      <c r="PEG190" s="12"/>
      <c r="PEH190" s="360" t="s">
        <v>80</v>
      </c>
      <c r="PEI190" s="360"/>
      <c r="PEJ190" s="360"/>
      <c r="PEK190" s="360"/>
      <c r="PEL190" s="360"/>
      <c r="PEM190" s="360"/>
      <c r="PEN190" s="361"/>
      <c r="PEO190" s="12"/>
      <c r="PEP190" s="360" t="s">
        <v>80</v>
      </c>
      <c r="PEQ190" s="360"/>
      <c r="PER190" s="360"/>
      <c r="PES190" s="360"/>
      <c r="PET190" s="360"/>
      <c r="PEU190" s="360"/>
      <c r="PEV190" s="361"/>
      <c r="PEW190" s="12"/>
      <c r="PEX190" s="360" t="s">
        <v>80</v>
      </c>
      <c r="PEY190" s="360"/>
      <c r="PEZ190" s="360"/>
      <c r="PFA190" s="360"/>
      <c r="PFB190" s="360"/>
      <c r="PFC190" s="360"/>
      <c r="PFD190" s="361"/>
      <c r="PFE190" s="12"/>
      <c r="PFF190" s="360" t="s">
        <v>80</v>
      </c>
      <c r="PFG190" s="360"/>
      <c r="PFH190" s="360"/>
      <c r="PFI190" s="360"/>
      <c r="PFJ190" s="360"/>
      <c r="PFK190" s="360"/>
      <c r="PFL190" s="361"/>
      <c r="PFM190" s="12"/>
      <c r="PFN190" s="360" t="s">
        <v>80</v>
      </c>
      <c r="PFO190" s="360"/>
      <c r="PFP190" s="360"/>
      <c r="PFQ190" s="360"/>
      <c r="PFR190" s="360"/>
      <c r="PFS190" s="360"/>
      <c r="PFT190" s="361"/>
      <c r="PFU190" s="12"/>
      <c r="PFV190" s="360" t="s">
        <v>80</v>
      </c>
      <c r="PFW190" s="360"/>
      <c r="PFX190" s="360"/>
      <c r="PFY190" s="360"/>
      <c r="PFZ190" s="360"/>
      <c r="PGA190" s="360"/>
      <c r="PGB190" s="361"/>
      <c r="PGC190" s="12"/>
      <c r="PGD190" s="360" t="s">
        <v>80</v>
      </c>
      <c r="PGE190" s="360"/>
      <c r="PGF190" s="360"/>
      <c r="PGG190" s="360"/>
      <c r="PGH190" s="360"/>
      <c r="PGI190" s="360"/>
      <c r="PGJ190" s="361"/>
      <c r="PGK190" s="12"/>
      <c r="PGL190" s="360" t="s">
        <v>80</v>
      </c>
      <c r="PGM190" s="360"/>
      <c r="PGN190" s="360"/>
      <c r="PGO190" s="360"/>
      <c r="PGP190" s="360"/>
      <c r="PGQ190" s="360"/>
      <c r="PGR190" s="361"/>
      <c r="PGS190" s="12"/>
      <c r="PGT190" s="360" t="s">
        <v>80</v>
      </c>
      <c r="PGU190" s="360"/>
      <c r="PGV190" s="360"/>
      <c r="PGW190" s="360"/>
      <c r="PGX190" s="360"/>
      <c r="PGY190" s="360"/>
      <c r="PGZ190" s="361"/>
      <c r="PHA190" s="12"/>
      <c r="PHB190" s="360" t="s">
        <v>80</v>
      </c>
      <c r="PHC190" s="360"/>
      <c r="PHD190" s="360"/>
      <c r="PHE190" s="360"/>
      <c r="PHF190" s="360"/>
      <c r="PHG190" s="360"/>
      <c r="PHH190" s="361"/>
      <c r="PHI190" s="12"/>
      <c r="PHJ190" s="360" t="s">
        <v>80</v>
      </c>
      <c r="PHK190" s="360"/>
      <c r="PHL190" s="360"/>
      <c r="PHM190" s="360"/>
      <c r="PHN190" s="360"/>
      <c r="PHO190" s="360"/>
      <c r="PHP190" s="361"/>
      <c r="PHQ190" s="12"/>
      <c r="PHR190" s="360" t="s">
        <v>80</v>
      </c>
      <c r="PHS190" s="360"/>
      <c r="PHT190" s="360"/>
      <c r="PHU190" s="360"/>
      <c r="PHV190" s="360"/>
      <c r="PHW190" s="360"/>
      <c r="PHX190" s="361"/>
      <c r="PHY190" s="12"/>
      <c r="PHZ190" s="360" t="s">
        <v>80</v>
      </c>
      <c r="PIA190" s="360"/>
      <c r="PIB190" s="360"/>
      <c r="PIC190" s="360"/>
      <c r="PID190" s="360"/>
      <c r="PIE190" s="360"/>
      <c r="PIF190" s="361"/>
      <c r="PIG190" s="12"/>
      <c r="PIH190" s="360" t="s">
        <v>80</v>
      </c>
      <c r="PII190" s="360"/>
      <c r="PIJ190" s="360"/>
      <c r="PIK190" s="360"/>
      <c r="PIL190" s="360"/>
      <c r="PIM190" s="360"/>
      <c r="PIN190" s="361"/>
      <c r="PIO190" s="12"/>
      <c r="PIP190" s="360" t="s">
        <v>80</v>
      </c>
      <c r="PIQ190" s="360"/>
      <c r="PIR190" s="360"/>
      <c r="PIS190" s="360"/>
      <c r="PIT190" s="360"/>
      <c r="PIU190" s="360"/>
      <c r="PIV190" s="361"/>
      <c r="PIW190" s="12"/>
      <c r="PIX190" s="360" t="s">
        <v>80</v>
      </c>
      <c r="PIY190" s="360"/>
      <c r="PIZ190" s="360"/>
      <c r="PJA190" s="360"/>
      <c r="PJB190" s="360"/>
      <c r="PJC190" s="360"/>
      <c r="PJD190" s="361"/>
      <c r="PJE190" s="12"/>
      <c r="PJF190" s="360" t="s">
        <v>80</v>
      </c>
      <c r="PJG190" s="360"/>
      <c r="PJH190" s="360"/>
      <c r="PJI190" s="360"/>
      <c r="PJJ190" s="360"/>
      <c r="PJK190" s="360"/>
      <c r="PJL190" s="361"/>
      <c r="PJM190" s="12"/>
      <c r="PJN190" s="360" t="s">
        <v>80</v>
      </c>
      <c r="PJO190" s="360"/>
      <c r="PJP190" s="360"/>
      <c r="PJQ190" s="360"/>
      <c r="PJR190" s="360"/>
      <c r="PJS190" s="360"/>
      <c r="PJT190" s="361"/>
      <c r="PJU190" s="12"/>
      <c r="PJV190" s="360" t="s">
        <v>80</v>
      </c>
      <c r="PJW190" s="360"/>
      <c r="PJX190" s="360"/>
      <c r="PJY190" s="360"/>
      <c r="PJZ190" s="360"/>
      <c r="PKA190" s="360"/>
      <c r="PKB190" s="361"/>
      <c r="PKC190" s="12"/>
      <c r="PKD190" s="360" t="s">
        <v>80</v>
      </c>
      <c r="PKE190" s="360"/>
      <c r="PKF190" s="360"/>
      <c r="PKG190" s="360"/>
      <c r="PKH190" s="360"/>
      <c r="PKI190" s="360"/>
      <c r="PKJ190" s="361"/>
      <c r="PKK190" s="12"/>
      <c r="PKL190" s="360" t="s">
        <v>80</v>
      </c>
      <c r="PKM190" s="360"/>
      <c r="PKN190" s="360"/>
      <c r="PKO190" s="360"/>
      <c r="PKP190" s="360"/>
      <c r="PKQ190" s="360"/>
      <c r="PKR190" s="361"/>
      <c r="PKS190" s="12"/>
      <c r="PKT190" s="360" t="s">
        <v>80</v>
      </c>
      <c r="PKU190" s="360"/>
      <c r="PKV190" s="360"/>
      <c r="PKW190" s="360"/>
      <c r="PKX190" s="360"/>
      <c r="PKY190" s="360"/>
      <c r="PKZ190" s="361"/>
      <c r="PLA190" s="12"/>
      <c r="PLB190" s="360" t="s">
        <v>80</v>
      </c>
      <c r="PLC190" s="360"/>
      <c r="PLD190" s="360"/>
      <c r="PLE190" s="360"/>
      <c r="PLF190" s="360"/>
      <c r="PLG190" s="360"/>
      <c r="PLH190" s="361"/>
      <c r="PLI190" s="12"/>
      <c r="PLJ190" s="360" t="s">
        <v>80</v>
      </c>
      <c r="PLK190" s="360"/>
      <c r="PLL190" s="360"/>
      <c r="PLM190" s="360"/>
      <c r="PLN190" s="360"/>
      <c r="PLO190" s="360"/>
      <c r="PLP190" s="361"/>
      <c r="PLQ190" s="12"/>
      <c r="PLR190" s="360" t="s">
        <v>80</v>
      </c>
      <c r="PLS190" s="360"/>
      <c r="PLT190" s="360"/>
      <c r="PLU190" s="360"/>
      <c r="PLV190" s="360"/>
      <c r="PLW190" s="360"/>
      <c r="PLX190" s="361"/>
      <c r="PLY190" s="12"/>
      <c r="PLZ190" s="360" t="s">
        <v>80</v>
      </c>
      <c r="PMA190" s="360"/>
      <c r="PMB190" s="360"/>
      <c r="PMC190" s="360"/>
      <c r="PMD190" s="360"/>
      <c r="PME190" s="360"/>
      <c r="PMF190" s="361"/>
      <c r="PMG190" s="12"/>
      <c r="PMH190" s="360" t="s">
        <v>80</v>
      </c>
      <c r="PMI190" s="360"/>
      <c r="PMJ190" s="360"/>
      <c r="PMK190" s="360"/>
      <c r="PML190" s="360"/>
      <c r="PMM190" s="360"/>
      <c r="PMN190" s="361"/>
      <c r="PMO190" s="12"/>
      <c r="PMP190" s="360" t="s">
        <v>80</v>
      </c>
      <c r="PMQ190" s="360"/>
      <c r="PMR190" s="360"/>
      <c r="PMS190" s="360"/>
      <c r="PMT190" s="360"/>
      <c r="PMU190" s="360"/>
      <c r="PMV190" s="361"/>
      <c r="PMW190" s="12"/>
      <c r="PMX190" s="360" t="s">
        <v>80</v>
      </c>
      <c r="PMY190" s="360"/>
      <c r="PMZ190" s="360"/>
      <c r="PNA190" s="360"/>
      <c r="PNB190" s="360"/>
      <c r="PNC190" s="360"/>
      <c r="PND190" s="361"/>
      <c r="PNE190" s="12"/>
      <c r="PNF190" s="360" t="s">
        <v>80</v>
      </c>
      <c r="PNG190" s="360"/>
      <c r="PNH190" s="360"/>
      <c r="PNI190" s="360"/>
      <c r="PNJ190" s="360"/>
      <c r="PNK190" s="360"/>
      <c r="PNL190" s="361"/>
      <c r="PNM190" s="12"/>
      <c r="PNN190" s="360" t="s">
        <v>80</v>
      </c>
      <c r="PNO190" s="360"/>
      <c r="PNP190" s="360"/>
      <c r="PNQ190" s="360"/>
      <c r="PNR190" s="360"/>
      <c r="PNS190" s="360"/>
      <c r="PNT190" s="361"/>
      <c r="PNU190" s="12"/>
      <c r="PNV190" s="360" t="s">
        <v>80</v>
      </c>
      <c r="PNW190" s="360"/>
      <c r="PNX190" s="360"/>
      <c r="PNY190" s="360"/>
      <c r="PNZ190" s="360"/>
      <c r="POA190" s="360"/>
      <c r="POB190" s="361"/>
      <c r="POC190" s="12"/>
      <c r="POD190" s="360" t="s">
        <v>80</v>
      </c>
      <c r="POE190" s="360"/>
      <c r="POF190" s="360"/>
      <c r="POG190" s="360"/>
      <c r="POH190" s="360"/>
      <c r="POI190" s="360"/>
      <c r="POJ190" s="361"/>
      <c r="POK190" s="12"/>
      <c r="POL190" s="360" t="s">
        <v>80</v>
      </c>
      <c r="POM190" s="360"/>
      <c r="PON190" s="360"/>
      <c r="POO190" s="360"/>
      <c r="POP190" s="360"/>
      <c r="POQ190" s="360"/>
      <c r="POR190" s="361"/>
      <c r="POS190" s="12"/>
      <c r="POT190" s="360" t="s">
        <v>80</v>
      </c>
      <c r="POU190" s="360"/>
      <c r="POV190" s="360"/>
      <c r="POW190" s="360"/>
      <c r="POX190" s="360"/>
      <c r="POY190" s="360"/>
      <c r="POZ190" s="361"/>
      <c r="PPA190" s="12"/>
      <c r="PPB190" s="360" t="s">
        <v>80</v>
      </c>
      <c r="PPC190" s="360"/>
      <c r="PPD190" s="360"/>
      <c r="PPE190" s="360"/>
      <c r="PPF190" s="360"/>
      <c r="PPG190" s="360"/>
      <c r="PPH190" s="361"/>
      <c r="PPI190" s="12"/>
      <c r="PPJ190" s="360" t="s">
        <v>80</v>
      </c>
      <c r="PPK190" s="360"/>
      <c r="PPL190" s="360"/>
      <c r="PPM190" s="360"/>
      <c r="PPN190" s="360"/>
      <c r="PPO190" s="360"/>
      <c r="PPP190" s="361"/>
      <c r="PPQ190" s="12"/>
      <c r="PPR190" s="360" t="s">
        <v>80</v>
      </c>
      <c r="PPS190" s="360"/>
      <c r="PPT190" s="360"/>
      <c r="PPU190" s="360"/>
      <c r="PPV190" s="360"/>
      <c r="PPW190" s="360"/>
      <c r="PPX190" s="361"/>
      <c r="PPY190" s="12"/>
      <c r="PPZ190" s="360" t="s">
        <v>80</v>
      </c>
      <c r="PQA190" s="360"/>
      <c r="PQB190" s="360"/>
      <c r="PQC190" s="360"/>
      <c r="PQD190" s="360"/>
      <c r="PQE190" s="360"/>
      <c r="PQF190" s="361"/>
      <c r="PQG190" s="12"/>
      <c r="PQH190" s="360" t="s">
        <v>80</v>
      </c>
      <c r="PQI190" s="360"/>
      <c r="PQJ190" s="360"/>
      <c r="PQK190" s="360"/>
      <c r="PQL190" s="360"/>
      <c r="PQM190" s="360"/>
      <c r="PQN190" s="361"/>
      <c r="PQO190" s="12"/>
      <c r="PQP190" s="360" t="s">
        <v>80</v>
      </c>
      <c r="PQQ190" s="360"/>
      <c r="PQR190" s="360"/>
      <c r="PQS190" s="360"/>
      <c r="PQT190" s="360"/>
      <c r="PQU190" s="360"/>
      <c r="PQV190" s="361"/>
      <c r="PQW190" s="12"/>
      <c r="PQX190" s="360" t="s">
        <v>80</v>
      </c>
      <c r="PQY190" s="360"/>
      <c r="PQZ190" s="360"/>
      <c r="PRA190" s="360"/>
      <c r="PRB190" s="360"/>
      <c r="PRC190" s="360"/>
      <c r="PRD190" s="361"/>
      <c r="PRE190" s="12"/>
      <c r="PRF190" s="360" t="s">
        <v>80</v>
      </c>
      <c r="PRG190" s="360"/>
      <c r="PRH190" s="360"/>
      <c r="PRI190" s="360"/>
      <c r="PRJ190" s="360"/>
      <c r="PRK190" s="360"/>
      <c r="PRL190" s="361"/>
      <c r="PRM190" s="12"/>
      <c r="PRN190" s="360" t="s">
        <v>80</v>
      </c>
      <c r="PRO190" s="360"/>
      <c r="PRP190" s="360"/>
      <c r="PRQ190" s="360"/>
      <c r="PRR190" s="360"/>
      <c r="PRS190" s="360"/>
      <c r="PRT190" s="361"/>
      <c r="PRU190" s="12"/>
      <c r="PRV190" s="360" t="s">
        <v>80</v>
      </c>
      <c r="PRW190" s="360"/>
      <c r="PRX190" s="360"/>
      <c r="PRY190" s="360"/>
      <c r="PRZ190" s="360"/>
      <c r="PSA190" s="360"/>
      <c r="PSB190" s="361"/>
      <c r="PSC190" s="12"/>
      <c r="PSD190" s="360" t="s">
        <v>80</v>
      </c>
      <c r="PSE190" s="360"/>
      <c r="PSF190" s="360"/>
      <c r="PSG190" s="360"/>
      <c r="PSH190" s="360"/>
      <c r="PSI190" s="360"/>
      <c r="PSJ190" s="361"/>
      <c r="PSK190" s="12"/>
      <c r="PSL190" s="360" t="s">
        <v>80</v>
      </c>
      <c r="PSM190" s="360"/>
      <c r="PSN190" s="360"/>
      <c r="PSO190" s="360"/>
      <c r="PSP190" s="360"/>
      <c r="PSQ190" s="360"/>
      <c r="PSR190" s="361"/>
      <c r="PSS190" s="12"/>
      <c r="PST190" s="360" t="s">
        <v>80</v>
      </c>
      <c r="PSU190" s="360"/>
      <c r="PSV190" s="360"/>
      <c r="PSW190" s="360"/>
      <c r="PSX190" s="360"/>
      <c r="PSY190" s="360"/>
      <c r="PSZ190" s="361"/>
      <c r="PTA190" s="12"/>
      <c r="PTB190" s="360" t="s">
        <v>80</v>
      </c>
      <c r="PTC190" s="360"/>
      <c r="PTD190" s="360"/>
      <c r="PTE190" s="360"/>
      <c r="PTF190" s="360"/>
      <c r="PTG190" s="360"/>
      <c r="PTH190" s="361"/>
      <c r="PTI190" s="12"/>
      <c r="PTJ190" s="360" t="s">
        <v>80</v>
      </c>
      <c r="PTK190" s="360"/>
      <c r="PTL190" s="360"/>
      <c r="PTM190" s="360"/>
      <c r="PTN190" s="360"/>
      <c r="PTO190" s="360"/>
      <c r="PTP190" s="361"/>
      <c r="PTQ190" s="12"/>
      <c r="PTR190" s="360" t="s">
        <v>80</v>
      </c>
      <c r="PTS190" s="360"/>
      <c r="PTT190" s="360"/>
      <c r="PTU190" s="360"/>
      <c r="PTV190" s="360"/>
      <c r="PTW190" s="360"/>
      <c r="PTX190" s="361"/>
      <c r="PTY190" s="12"/>
      <c r="PTZ190" s="360" t="s">
        <v>80</v>
      </c>
      <c r="PUA190" s="360"/>
      <c r="PUB190" s="360"/>
      <c r="PUC190" s="360"/>
      <c r="PUD190" s="360"/>
      <c r="PUE190" s="360"/>
      <c r="PUF190" s="361"/>
      <c r="PUG190" s="12"/>
      <c r="PUH190" s="360" t="s">
        <v>80</v>
      </c>
      <c r="PUI190" s="360"/>
      <c r="PUJ190" s="360"/>
      <c r="PUK190" s="360"/>
      <c r="PUL190" s="360"/>
      <c r="PUM190" s="360"/>
      <c r="PUN190" s="361"/>
      <c r="PUO190" s="12"/>
      <c r="PUP190" s="360" t="s">
        <v>80</v>
      </c>
      <c r="PUQ190" s="360"/>
      <c r="PUR190" s="360"/>
      <c r="PUS190" s="360"/>
      <c r="PUT190" s="360"/>
      <c r="PUU190" s="360"/>
      <c r="PUV190" s="361"/>
      <c r="PUW190" s="12"/>
      <c r="PUX190" s="360" t="s">
        <v>80</v>
      </c>
      <c r="PUY190" s="360"/>
      <c r="PUZ190" s="360"/>
      <c r="PVA190" s="360"/>
      <c r="PVB190" s="360"/>
      <c r="PVC190" s="360"/>
      <c r="PVD190" s="361"/>
      <c r="PVE190" s="12"/>
      <c r="PVF190" s="360" t="s">
        <v>80</v>
      </c>
      <c r="PVG190" s="360"/>
      <c r="PVH190" s="360"/>
      <c r="PVI190" s="360"/>
      <c r="PVJ190" s="360"/>
      <c r="PVK190" s="360"/>
      <c r="PVL190" s="361"/>
      <c r="PVM190" s="12"/>
      <c r="PVN190" s="360" t="s">
        <v>80</v>
      </c>
      <c r="PVO190" s="360"/>
      <c r="PVP190" s="360"/>
      <c r="PVQ190" s="360"/>
      <c r="PVR190" s="360"/>
      <c r="PVS190" s="360"/>
      <c r="PVT190" s="361"/>
      <c r="PVU190" s="12"/>
      <c r="PVV190" s="360" t="s">
        <v>80</v>
      </c>
      <c r="PVW190" s="360"/>
      <c r="PVX190" s="360"/>
      <c r="PVY190" s="360"/>
      <c r="PVZ190" s="360"/>
      <c r="PWA190" s="360"/>
      <c r="PWB190" s="361"/>
      <c r="PWC190" s="12"/>
      <c r="PWD190" s="360" t="s">
        <v>80</v>
      </c>
      <c r="PWE190" s="360"/>
      <c r="PWF190" s="360"/>
      <c r="PWG190" s="360"/>
      <c r="PWH190" s="360"/>
      <c r="PWI190" s="360"/>
      <c r="PWJ190" s="361"/>
      <c r="PWK190" s="12"/>
      <c r="PWL190" s="360" t="s">
        <v>80</v>
      </c>
      <c r="PWM190" s="360"/>
      <c r="PWN190" s="360"/>
      <c r="PWO190" s="360"/>
      <c r="PWP190" s="360"/>
      <c r="PWQ190" s="360"/>
      <c r="PWR190" s="361"/>
      <c r="PWS190" s="12"/>
      <c r="PWT190" s="360" t="s">
        <v>80</v>
      </c>
      <c r="PWU190" s="360"/>
      <c r="PWV190" s="360"/>
      <c r="PWW190" s="360"/>
      <c r="PWX190" s="360"/>
      <c r="PWY190" s="360"/>
      <c r="PWZ190" s="361"/>
      <c r="PXA190" s="12"/>
      <c r="PXB190" s="360" t="s">
        <v>80</v>
      </c>
      <c r="PXC190" s="360"/>
      <c r="PXD190" s="360"/>
      <c r="PXE190" s="360"/>
      <c r="PXF190" s="360"/>
      <c r="PXG190" s="360"/>
      <c r="PXH190" s="361"/>
      <c r="PXI190" s="12"/>
      <c r="PXJ190" s="360" t="s">
        <v>80</v>
      </c>
      <c r="PXK190" s="360"/>
      <c r="PXL190" s="360"/>
      <c r="PXM190" s="360"/>
      <c r="PXN190" s="360"/>
      <c r="PXO190" s="360"/>
      <c r="PXP190" s="361"/>
      <c r="PXQ190" s="12"/>
      <c r="PXR190" s="360" t="s">
        <v>80</v>
      </c>
      <c r="PXS190" s="360"/>
      <c r="PXT190" s="360"/>
      <c r="PXU190" s="360"/>
      <c r="PXV190" s="360"/>
      <c r="PXW190" s="360"/>
      <c r="PXX190" s="361"/>
      <c r="PXY190" s="12"/>
      <c r="PXZ190" s="360" t="s">
        <v>80</v>
      </c>
      <c r="PYA190" s="360"/>
      <c r="PYB190" s="360"/>
      <c r="PYC190" s="360"/>
      <c r="PYD190" s="360"/>
      <c r="PYE190" s="360"/>
      <c r="PYF190" s="361"/>
      <c r="PYG190" s="12"/>
      <c r="PYH190" s="360" t="s">
        <v>80</v>
      </c>
      <c r="PYI190" s="360"/>
      <c r="PYJ190" s="360"/>
      <c r="PYK190" s="360"/>
      <c r="PYL190" s="360"/>
      <c r="PYM190" s="360"/>
      <c r="PYN190" s="361"/>
      <c r="PYO190" s="12"/>
      <c r="PYP190" s="360" t="s">
        <v>80</v>
      </c>
      <c r="PYQ190" s="360"/>
      <c r="PYR190" s="360"/>
      <c r="PYS190" s="360"/>
      <c r="PYT190" s="360"/>
      <c r="PYU190" s="360"/>
      <c r="PYV190" s="361"/>
      <c r="PYW190" s="12"/>
      <c r="PYX190" s="360" t="s">
        <v>80</v>
      </c>
      <c r="PYY190" s="360"/>
      <c r="PYZ190" s="360"/>
      <c r="PZA190" s="360"/>
      <c r="PZB190" s="360"/>
      <c r="PZC190" s="360"/>
      <c r="PZD190" s="361"/>
      <c r="PZE190" s="12"/>
      <c r="PZF190" s="360" t="s">
        <v>80</v>
      </c>
      <c r="PZG190" s="360"/>
      <c r="PZH190" s="360"/>
      <c r="PZI190" s="360"/>
      <c r="PZJ190" s="360"/>
      <c r="PZK190" s="360"/>
      <c r="PZL190" s="361"/>
      <c r="PZM190" s="12"/>
      <c r="PZN190" s="360" t="s">
        <v>80</v>
      </c>
      <c r="PZO190" s="360"/>
      <c r="PZP190" s="360"/>
      <c r="PZQ190" s="360"/>
      <c r="PZR190" s="360"/>
      <c r="PZS190" s="360"/>
      <c r="PZT190" s="361"/>
      <c r="PZU190" s="12"/>
      <c r="PZV190" s="360" t="s">
        <v>80</v>
      </c>
      <c r="PZW190" s="360"/>
      <c r="PZX190" s="360"/>
      <c r="PZY190" s="360"/>
      <c r="PZZ190" s="360"/>
      <c r="QAA190" s="360"/>
      <c r="QAB190" s="361"/>
      <c r="QAC190" s="12"/>
      <c r="QAD190" s="360" t="s">
        <v>80</v>
      </c>
      <c r="QAE190" s="360"/>
      <c r="QAF190" s="360"/>
      <c r="QAG190" s="360"/>
      <c r="QAH190" s="360"/>
      <c r="QAI190" s="360"/>
      <c r="QAJ190" s="361"/>
      <c r="QAK190" s="12"/>
      <c r="QAL190" s="360" t="s">
        <v>80</v>
      </c>
      <c r="QAM190" s="360"/>
      <c r="QAN190" s="360"/>
      <c r="QAO190" s="360"/>
      <c r="QAP190" s="360"/>
      <c r="QAQ190" s="360"/>
      <c r="QAR190" s="361"/>
      <c r="QAS190" s="12"/>
      <c r="QAT190" s="360" t="s">
        <v>80</v>
      </c>
      <c r="QAU190" s="360"/>
      <c r="QAV190" s="360"/>
      <c r="QAW190" s="360"/>
      <c r="QAX190" s="360"/>
      <c r="QAY190" s="360"/>
      <c r="QAZ190" s="361"/>
      <c r="QBA190" s="12"/>
      <c r="QBB190" s="360" t="s">
        <v>80</v>
      </c>
      <c r="QBC190" s="360"/>
      <c r="QBD190" s="360"/>
      <c r="QBE190" s="360"/>
      <c r="QBF190" s="360"/>
      <c r="QBG190" s="360"/>
      <c r="QBH190" s="361"/>
      <c r="QBI190" s="12"/>
      <c r="QBJ190" s="360" t="s">
        <v>80</v>
      </c>
      <c r="QBK190" s="360"/>
      <c r="QBL190" s="360"/>
      <c r="QBM190" s="360"/>
      <c r="QBN190" s="360"/>
      <c r="QBO190" s="360"/>
      <c r="QBP190" s="361"/>
      <c r="QBQ190" s="12"/>
      <c r="QBR190" s="360" t="s">
        <v>80</v>
      </c>
      <c r="QBS190" s="360"/>
      <c r="QBT190" s="360"/>
      <c r="QBU190" s="360"/>
      <c r="QBV190" s="360"/>
      <c r="QBW190" s="360"/>
      <c r="QBX190" s="361"/>
      <c r="QBY190" s="12"/>
      <c r="QBZ190" s="360" t="s">
        <v>80</v>
      </c>
      <c r="QCA190" s="360"/>
      <c r="QCB190" s="360"/>
      <c r="QCC190" s="360"/>
      <c r="QCD190" s="360"/>
      <c r="QCE190" s="360"/>
      <c r="QCF190" s="361"/>
      <c r="QCG190" s="12"/>
      <c r="QCH190" s="360" t="s">
        <v>80</v>
      </c>
      <c r="QCI190" s="360"/>
      <c r="QCJ190" s="360"/>
      <c r="QCK190" s="360"/>
      <c r="QCL190" s="360"/>
      <c r="QCM190" s="360"/>
      <c r="QCN190" s="361"/>
      <c r="QCO190" s="12"/>
      <c r="QCP190" s="360" t="s">
        <v>80</v>
      </c>
      <c r="QCQ190" s="360"/>
      <c r="QCR190" s="360"/>
      <c r="QCS190" s="360"/>
      <c r="QCT190" s="360"/>
      <c r="QCU190" s="360"/>
      <c r="QCV190" s="361"/>
      <c r="QCW190" s="12"/>
      <c r="QCX190" s="360" t="s">
        <v>80</v>
      </c>
      <c r="QCY190" s="360"/>
      <c r="QCZ190" s="360"/>
      <c r="QDA190" s="360"/>
      <c r="QDB190" s="360"/>
      <c r="QDC190" s="360"/>
      <c r="QDD190" s="361"/>
      <c r="QDE190" s="12"/>
      <c r="QDF190" s="360" t="s">
        <v>80</v>
      </c>
      <c r="QDG190" s="360"/>
      <c r="QDH190" s="360"/>
      <c r="QDI190" s="360"/>
      <c r="QDJ190" s="360"/>
      <c r="QDK190" s="360"/>
      <c r="QDL190" s="361"/>
      <c r="QDM190" s="12"/>
      <c r="QDN190" s="360" t="s">
        <v>80</v>
      </c>
      <c r="QDO190" s="360"/>
      <c r="QDP190" s="360"/>
      <c r="QDQ190" s="360"/>
      <c r="QDR190" s="360"/>
      <c r="QDS190" s="360"/>
      <c r="QDT190" s="361"/>
      <c r="QDU190" s="12"/>
      <c r="QDV190" s="360" t="s">
        <v>80</v>
      </c>
      <c r="QDW190" s="360"/>
      <c r="QDX190" s="360"/>
      <c r="QDY190" s="360"/>
      <c r="QDZ190" s="360"/>
      <c r="QEA190" s="360"/>
      <c r="QEB190" s="361"/>
      <c r="QEC190" s="12"/>
      <c r="QED190" s="360" t="s">
        <v>80</v>
      </c>
      <c r="QEE190" s="360"/>
      <c r="QEF190" s="360"/>
      <c r="QEG190" s="360"/>
      <c r="QEH190" s="360"/>
      <c r="QEI190" s="360"/>
      <c r="QEJ190" s="361"/>
      <c r="QEK190" s="12"/>
      <c r="QEL190" s="360" t="s">
        <v>80</v>
      </c>
      <c r="QEM190" s="360"/>
      <c r="QEN190" s="360"/>
      <c r="QEO190" s="360"/>
      <c r="QEP190" s="360"/>
      <c r="QEQ190" s="360"/>
      <c r="QER190" s="361"/>
      <c r="QES190" s="12"/>
      <c r="QET190" s="360" t="s">
        <v>80</v>
      </c>
      <c r="QEU190" s="360"/>
      <c r="QEV190" s="360"/>
      <c r="QEW190" s="360"/>
      <c r="QEX190" s="360"/>
      <c r="QEY190" s="360"/>
      <c r="QEZ190" s="361"/>
      <c r="QFA190" s="12"/>
      <c r="QFB190" s="360" t="s">
        <v>80</v>
      </c>
      <c r="QFC190" s="360"/>
      <c r="QFD190" s="360"/>
      <c r="QFE190" s="360"/>
      <c r="QFF190" s="360"/>
      <c r="QFG190" s="360"/>
      <c r="QFH190" s="361"/>
      <c r="QFI190" s="12"/>
      <c r="QFJ190" s="360" t="s">
        <v>80</v>
      </c>
      <c r="QFK190" s="360"/>
      <c r="QFL190" s="360"/>
      <c r="QFM190" s="360"/>
      <c r="QFN190" s="360"/>
      <c r="QFO190" s="360"/>
      <c r="QFP190" s="361"/>
      <c r="QFQ190" s="12"/>
      <c r="QFR190" s="360" t="s">
        <v>80</v>
      </c>
      <c r="QFS190" s="360"/>
      <c r="QFT190" s="360"/>
      <c r="QFU190" s="360"/>
      <c r="QFV190" s="360"/>
      <c r="QFW190" s="360"/>
      <c r="QFX190" s="361"/>
      <c r="QFY190" s="12"/>
      <c r="QFZ190" s="360" t="s">
        <v>80</v>
      </c>
      <c r="QGA190" s="360"/>
      <c r="QGB190" s="360"/>
      <c r="QGC190" s="360"/>
      <c r="QGD190" s="360"/>
      <c r="QGE190" s="360"/>
      <c r="QGF190" s="361"/>
      <c r="QGG190" s="12"/>
      <c r="QGH190" s="360" t="s">
        <v>80</v>
      </c>
      <c r="QGI190" s="360"/>
      <c r="QGJ190" s="360"/>
      <c r="QGK190" s="360"/>
      <c r="QGL190" s="360"/>
      <c r="QGM190" s="360"/>
      <c r="QGN190" s="361"/>
      <c r="QGO190" s="12"/>
      <c r="QGP190" s="360" t="s">
        <v>80</v>
      </c>
      <c r="QGQ190" s="360"/>
      <c r="QGR190" s="360"/>
      <c r="QGS190" s="360"/>
      <c r="QGT190" s="360"/>
      <c r="QGU190" s="360"/>
      <c r="QGV190" s="361"/>
      <c r="QGW190" s="12"/>
      <c r="QGX190" s="360" t="s">
        <v>80</v>
      </c>
      <c r="QGY190" s="360"/>
      <c r="QGZ190" s="360"/>
      <c r="QHA190" s="360"/>
      <c r="QHB190" s="360"/>
      <c r="QHC190" s="360"/>
      <c r="QHD190" s="361"/>
      <c r="QHE190" s="12"/>
      <c r="QHF190" s="360" t="s">
        <v>80</v>
      </c>
      <c r="QHG190" s="360"/>
      <c r="QHH190" s="360"/>
      <c r="QHI190" s="360"/>
      <c r="QHJ190" s="360"/>
      <c r="QHK190" s="360"/>
      <c r="QHL190" s="361"/>
      <c r="QHM190" s="12"/>
      <c r="QHN190" s="360" t="s">
        <v>80</v>
      </c>
      <c r="QHO190" s="360"/>
      <c r="QHP190" s="360"/>
      <c r="QHQ190" s="360"/>
      <c r="QHR190" s="360"/>
      <c r="QHS190" s="360"/>
      <c r="QHT190" s="361"/>
      <c r="QHU190" s="12"/>
      <c r="QHV190" s="360" t="s">
        <v>80</v>
      </c>
      <c r="QHW190" s="360"/>
      <c r="QHX190" s="360"/>
      <c r="QHY190" s="360"/>
      <c r="QHZ190" s="360"/>
      <c r="QIA190" s="360"/>
      <c r="QIB190" s="361"/>
      <c r="QIC190" s="12"/>
      <c r="QID190" s="360" t="s">
        <v>80</v>
      </c>
      <c r="QIE190" s="360"/>
      <c r="QIF190" s="360"/>
      <c r="QIG190" s="360"/>
      <c r="QIH190" s="360"/>
      <c r="QII190" s="360"/>
      <c r="QIJ190" s="361"/>
      <c r="QIK190" s="12"/>
      <c r="QIL190" s="360" t="s">
        <v>80</v>
      </c>
      <c r="QIM190" s="360"/>
      <c r="QIN190" s="360"/>
      <c r="QIO190" s="360"/>
      <c r="QIP190" s="360"/>
      <c r="QIQ190" s="360"/>
      <c r="QIR190" s="361"/>
      <c r="QIS190" s="12"/>
      <c r="QIT190" s="360" t="s">
        <v>80</v>
      </c>
      <c r="QIU190" s="360"/>
      <c r="QIV190" s="360"/>
      <c r="QIW190" s="360"/>
      <c r="QIX190" s="360"/>
      <c r="QIY190" s="360"/>
      <c r="QIZ190" s="361"/>
      <c r="QJA190" s="12"/>
      <c r="QJB190" s="360" t="s">
        <v>80</v>
      </c>
      <c r="QJC190" s="360"/>
      <c r="QJD190" s="360"/>
      <c r="QJE190" s="360"/>
      <c r="QJF190" s="360"/>
      <c r="QJG190" s="360"/>
      <c r="QJH190" s="361"/>
      <c r="QJI190" s="12"/>
      <c r="QJJ190" s="360" t="s">
        <v>80</v>
      </c>
      <c r="QJK190" s="360"/>
      <c r="QJL190" s="360"/>
      <c r="QJM190" s="360"/>
      <c r="QJN190" s="360"/>
      <c r="QJO190" s="360"/>
      <c r="QJP190" s="361"/>
      <c r="QJQ190" s="12"/>
      <c r="QJR190" s="360" t="s">
        <v>80</v>
      </c>
      <c r="QJS190" s="360"/>
      <c r="QJT190" s="360"/>
      <c r="QJU190" s="360"/>
      <c r="QJV190" s="360"/>
      <c r="QJW190" s="360"/>
      <c r="QJX190" s="361"/>
      <c r="QJY190" s="12"/>
      <c r="QJZ190" s="360" t="s">
        <v>80</v>
      </c>
      <c r="QKA190" s="360"/>
      <c r="QKB190" s="360"/>
      <c r="QKC190" s="360"/>
      <c r="QKD190" s="360"/>
      <c r="QKE190" s="360"/>
      <c r="QKF190" s="361"/>
      <c r="QKG190" s="12"/>
      <c r="QKH190" s="360" t="s">
        <v>80</v>
      </c>
      <c r="QKI190" s="360"/>
      <c r="QKJ190" s="360"/>
      <c r="QKK190" s="360"/>
      <c r="QKL190" s="360"/>
      <c r="QKM190" s="360"/>
      <c r="QKN190" s="361"/>
      <c r="QKO190" s="12"/>
      <c r="QKP190" s="360" t="s">
        <v>80</v>
      </c>
      <c r="QKQ190" s="360"/>
      <c r="QKR190" s="360"/>
      <c r="QKS190" s="360"/>
      <c r="QKT190" s="360"/>
      <c r="QKU190" s="360"/>
      <c r="QKV190" s="361"/>
      <c r="QKW190" s="12"/>
      <c r="QKX190" s="360" t="s">
        <v>80</v>
      </c>
      <c r="QKY190" s="360"/>
      <c r="QKZ190" s="360"/>
      <c r="QLA190" s="360"/>
      <c r="QLB190" s="360"/>
      <c r="QLC190" s="360"/>
      <c r="QLD190" s="361"/>
      <c r="QLE190" s="12"/>
      <c r="QLF190" s="360" t="s">
        <v>80</v>
      </c>
      <c r="QLG190" s="360"/>
      <c r="QLH190" s="360"/>
      <c r="QLI190" s="360"/>
      <c r="QLJ190" s="360"/>
      <c r="QLK190" s="360"/>
      <c r="QLL190" s="361"/>
      <c r="QLM190" s="12"/>
      <c r="QLN190" s="360" t="s">
        <v>80</v>
      </c>
      <c r="QLO190" s="360"/>
      <c r="QLP190" s="360"/>
      <c r="QLQ190" s="360"/>
      <c r="QLR190" s="360"/>
      <c r="QLS190" s="360"/>
      <c r="QLT190" s="361"/>
      <c r="QLU190" s="12"/>
      <c r="QLV190" s="360" t="s">
        <v>80</v>
      </c>
      <c r="QLW190" s="360"/>
      <c r="QLX190" s="360"/>
      <c r="QLY190" s="360"/>
      <c r="QLZ190" s="360"/>
      <c r="QMA190" s="360"/>
      <c r="QMB190" s="361"/>
      <c r="QMC190" s="12"/>
      <c r="QMD190" s="360" t="s">
        <v>80</v>
      </c>
      <c r="QME190" s="360"/>
      <c r="QMF190" s="360"/>
      <c r="QMG190" s="360"/>
      <c r="QMH190" s="360"/>
      <c r="QMI190" s="360"/>
      <c r="QMJ190" s="361"/>
      <c r="QMK190" s="12"/>
      <c r="QML190" s="360" t="s">
        <v>80</v>
      </c>
      <c r="QMM190" s="360"/>
      <c r="QMN190" s="360"/>
      <c r="QMO190" s="360"/>
      <c r="QMP190" s="360"/>
      <c r="QMQ190" s="360"/>
      <c r="QMR190" s="361"/>
      <c r="QMS190" s="12"/>
      <c r="QMT190" s="360" t="s">
        <v>80</v>
      </c>
      <c r="QMU190" s="360"/>
      <c r="QMV190" s="360"/>
      <c r="QMW190" s="360"/>
      <c r="QMX190" s="360"/>
      <c r="QMY190" s="360"/>
      <c r="QMZ190" s="361"/>
      <c r="QNA190" s="12"/>
      <c r="QNB190" s="360" t="s">
        <v>80</v>
      </c>
      <c r="QNC190" s="360"/>
      <c r="QND190" s="360"/>
      <c r="QNE190" s="360"/>
      <c r="QNF190" s="360"/>
      <c r="QNG190" s="360"/>
      <c r="QNH190" s="361"/>
      <c r="QNI190" s="12"/>
      <c r="QNJ190" s="360" t="s">
        <v>80</v>
      </c>
      <c r="QNK190" s="360"/>
      <c r="QNL190" s="360"/>
      <c r="QNM190" s="360"/>
      <c r="QNN190" s="360"/>
      <c r="QNO190" s="360"/>
      <c r="QNP190" s="361"/>
      <c r="QNQ190" s="12"/>
      <c r="QNR190" s="360" t="s">
        <v>80</v>
      </c>
      <c r="QNS190" s="360"/>
      <c r="QNT190" s="360"/>
      <c r="QNU190" s="360"/>
      <c r="QNV190" s="360"/>
      <c r="QNW190" s="360"/>
      <c r="QNX190" s="361"/>
      <c r="QNY190" s="12"/>
      <c r="QNZ190" s="360" t="s">
        <v>80</v>
      </c>
      <c r="QOA190" s="360"/>
      <c r="QOB190" s="360"/>
      <c r="QOC190" s="360"/>
      <c r="QOD190" s="360"/>
      <c r="QOE190" s="360"/>
      <c r="QOF190" s="361"/>
      <c r="QOG190" s="12"/>
      <c r="QOH190" s="360" t="s">
        <v>80</v>
      </c>
      <c r="QOI190" s="360"/>
      <c r="QOJ190" s="360"/>
      <c r="QOK190" s="360"/>
      <c r="QOL190" s="360"/>
      <c r="QOM190" s="360"/>
      <c r="QON190" s="361"/>
      <c r="QOO190" s="12"/>
      <c r="QOP190" s="360" t="s">
        <v>80</v>
      </c>
      <c r="QOQ190" s="360"/>
      <c r="QOR190" s="360"/>
      <c r="QOS190" s="360"/>
      <c r="QOT190" s="360"/>
      <c r="QOU190" s="360"/>
      <c r="QOV190" s="361"/>
      <c r="QOW190" s="12"/>
      <c r="QOX190" s="360" t="s">
        <v>80</v>
      </c>
      <c r="QOY190" s="360"/>
      <c r="QOZ190" s="360"/>
      <c r="QPA190" s="360"/>
      <c r="QPB190" s="360"/>
      <c r="QPC190" s="360"/>
      <c r="QPD190" s="361"/>
      <c r="QPE190" s="12"/>
      <c r="QPF190" s="360" t="s">
        <v>80</v>
      </c>
      <c r="QPG190" s="360"/>
      <c r="QPH190" s="360"/>
      <c r="QPI190" s="360"/>
      <c r="QPJ190" s="360"/>
      <c r="QPK190" s="360"/>
      <c r="QPL190" s="361"/>
      <c r="QPM190" s="12"/>
      <c r="QPN190" s="360" t="s">
        <v>80</v>
      </c>
      <c r="QPO190" s="360"/>
      <c r="QPP190" s="360"/>
      <c r="QPQ190" s="360"/>
      <c r="QPR190" s="360"/>
      <c r="QPS190" s="360"/>
      <c r="QPT190" s="361"/>
      <c r="QPU190" s="12"/>
      <c r="QPV190" s="360" t="s">
        <v>80</v>
      </c>
      <c r="QPW190" s="360"/>
      <c r="QPX190" s="360"/>
      <c r="QPY190" s="360"/>
      <c r="QPZ190" s="360"/>
      <c r="QQA190" s="360"/>
      <c r="QQB190" s="361"/>
      <c r="QQC190" s="12"/>
      <c r="QQD190" s="360" t="s">
        <v>80</v>
      </c>
      <c r="QQE190" s="360"/>
      <c r="QQF190" s="360"/>
      <c r="QQG190" s="360"/>
      <c r="QQH190" s="360"/>
      <c r="QQI190" s="360"/>
      <c r="QQJ190" s="361"/>
      <c r="QQK190" s="12"/>
      <c r="QQL190" s="360" t="s">
        <v>80</v>
      </c>
      <c r="QQM190" s="360"/>
      <c r="QQN190" s="360"/>
      <c r="QQO190" s="360"/>
      <c r="QQP190" s="360"/>
      <c r="QQQ190" s="360"/>
      <c r="QQR190" s="361"/>
      <c r="QQS190" s="12"/>
      <c r="QQT190" s="360" t="s">
        <v>80</v>
      </c>
      <c r="QQU190" s="360"/>
      <c r="QQV190" s="360"/>
      <c r="QQW190" s="360"/>
      <c r="QQX190" s="360"/>
      <c r="QQY190" s="360"/>
      <c r="QQZ190" s="361"/>
      <c r="QRA190" s="12"/>
      <c r="QRB190" s="360" t="s">
        <v>80</v>
      </c>
      <c r="QRC190" s="360"/>
      <c r="QRD190" s="360"/>
      <c r="QRE190" s="360"/>
      <c r="QRF190" s="360"/>
      <c r="QRG190" s="360"/>
      <c r="QRH190" s="361"/>
      <c r="QRI190" s="12"/>
      <c r="QRJ190" s="360" t="s">
        <v>80</v>
      </c>
      <c r="QRK190" s="360"/>
      <c r="QRL190" s="360"/>
      <c r="QRM190" s="360"/>
      <c r="QRN190" s="360"/>
      <c r="QRO190" s="360"/>
      <c r="QRP190" s="361"/>
      <c r="QRQ190" s="12"/>
      <c r="QRR190" s="360" t="s">
        <v>80</v>
      </c>
      <c r="QRS190" s="360"/>
      <c r="QRT190" s="360"/>
      <c r="QRU190" s="360"/>
      <c r="QRV190" s="360"/>
      <c r="QRW190" s="360"/>
      <c r="QRX190" s="361"/>
      <c r="QRY190" s="12"/>
      <c r="QRZ190" s="360" t="s">
        <v>80</v>
      </c>
      <c r="QSA190" s="360"/>
      <c r="QSB190" s="360"/>
      <c r="QSC190" s="360"/>
      <c r="QSD190" s="360"/>
      <c r="QSE190" s="360"/>
      <c r="QSF190" s="361"/>
      <c r="QSG190" s="12"/>
      <c r="QSH190" s="360" t="s">
        <v>80</v>
      </c>
      <c r="QSI190" s="360"/>
      <c r="QSJ190" s="360"/>
      <c r="QSK190" s="360"/>
      <c r="QSL190" s="360"/>
      <c r="QSM190" s="360"/>
      <c r="QSN190" s="361"/>
      <c r="QSO190" s="12"/>
      <c r="QSP190" s="360" t="s">
        <v>80</v>
      </c>
      <c r="QSQ190" s="360"/>
      <c r="QSR190" s="360"/>
      <c r="QSS190" s="360"/>
      <c r="QST190" s="360"/>
      <c r="QSU190" s="360"/>
      <c r="QSV190" s="361"/>
      <c r="QSW190" s="12"/>
      <c r="QSX190" s="360" t="s">
        <v>80</v>
      </c>
      <c r="QSY190" s="360"/>
      <c r="QSZ190" s="360"/>
      <c r="QTA190" s="360"/>
      <c r="QTB190" s="360"/>
      <c r="QTC190" s="360"/>
      <c r="QTD190" s="361"/>
      <c r="QTE190" s="12"/>
      <c r="QTF190" s="360" t="s">
        <v>80</v>
      </c>
      <c r="QTG190" s="360"/>
      <c r="QTH190" s="360"/>
      <c r="QTI190" s="360"/>
      <c r="QTJ190" s="360"/>
      <c r="QTK190" s="360"/>
      <c r="QTL190" s="361"/>
      <c r="QTM190" s="12"/>
      <c r="QTN190" s="360" t="s">
        <v>80</v>
      </c>
      <c r="QTO190" s="360"/>
      <c r="QTP190" s="360"/>
      <c r="QTQ190" s="360"/>
      <c r="QTR190" s="360"/>
      <c r="QTS190" s="360"/>
      <c r="QTT190" s="361"/>
      <c r="QTU190" s="12"/>
      <c r="QTV190" s="360" t="s">
        <v>80</v>
      </c>
      <c r="QTW190" s="360"/>
      <c r="QTX190" s="360"/>
      <c r="QTY190" s="360"/>
      <c r="QTZ190" s="360"/>
      <c r="QUA190" s="360"/>
      <c r="QUB190" s="361"/>
      <c r="QUC190" s="12"/>
      <c r="QUD190" s="360" t="s">
        <v>80</v>
      </c>
      <c r="QUE190" s="360"/>
      <c r="QUF190" s="360"/>
      <c r="QUG190" s="360"/>
      <c r="QUH190" s="360"/>
      <c r="QUI190" s="360"/>
      <c r="QUJ190" s="361"/>
      <c r="QUK190" s="12"/>
      <c r="QUL190" s="360" t="s">
        <v>80</v>
      </c>
      <c r="QUM190" s="360"/>
      <c r="QUN190" s="360"/>
      <c r="QUO190" s="360"/>
      <c r="QUP190" s="360"/>
      <c r="QUQ190" s="360"/>
      <c r="QUR190" s="361"/>
      <c r="QUS190" s="12"/>
      <c r="QUT190" s="360" t="s">
        <v>80</v>
      </c>
      <c r="QUU190" s="360"/>
      <c r="QUV190" s="360"/>
      <c r="QUW190" s="360"/>
      <c r="QUX190" s="360"/>
      <c r="QUY190" s="360"/>
      <c r="QUZ190" s="361"/>
      <c r="QVA190" s="12"/>
      <c r="QVB190" s="360" t="s">
        <v>80</v>
      </c>
      <c r="QVC190" s="360"/>
      <c r="QVD190" s="360"/>
      <c r="QVE190" s="360"/>
      <c r="QVF190" s="360"/>
      <c r="QVG190" s="360"/>
      <c r="QVH190" s="361"/>
      <c r="QVI190" s="12"/>
      <c r="QVJ190" s="360" t="s">
        <v>80</v>
      </c>
      <c r="QVK190" s="360"/>
      <c r="QVL190" s="360"/>
      <c r="QVM190" s="360"/>
      <c r="QVN190" s="360"/>
      <c r="QVO190" s="360"/>
      <c r="QVP190" s="361"/>
      <c r="QVQ190" s="12"/>
      <c r="QVR190" s="360" t="s">
        <v>80</v>
      </c>
      <c r="QVS190" s="360"/>
      <c r="QVT190" s="360"/>
      <c r="QVU190" s="360"/>
      <c r="QVV190" s="360"/>
      <c r="QVW190" s="360"/>
      <c r="QVX190" s="361"/>
      <c r="QVY190" s="12"/>
      <c r="QVZ190" s="360" t="s">
        <v>80</v>
      </c>
      <c r="QWA190" s="360"/>
      <c r="QWB190" s="360"/>
      <c r="QWC190" s="360"/>
      <c r="QWD190" s="360"/>
      <c r="QWE190" s="360"/>
      <c r="QWF190" s="361"/>
      <c r="QWG190" s="12"/>
      <c r="QWH190" s="360" t="s">
        <v>80</v>
      </c>
      <c r="QWI190" s="360"/>
      <c r="QWJ190" s="360"/>
      <c r="QWK190" s="360"/>
      <c r="QWL190" s="360"/>
      <c r="QWM190" s="360"/>
      <c r="QWN190" s="361"/>
      <c r="QWO190" s="12"/>
      <c r="QWP190" s="360" t="s">
        <v>80</v>
      </c>
      <c r="QWQ190" s="360"/>
      <c r="QWR190" s="360"/>
      <c r="QWS190" s="360"/>
      <c r="QWT190" s="360"/>
      <c r="QWU190" s="360"/>
      <c r="QWV190" s="361"/>
      <c r="QWW190" s="12"/>
      <c r="QWX190" s="360" t="s">
        <v>80</v>
      </c>
      <c r="QWY190" s="360"/>
      <c r="QWZ190" s="360"/>
      <c r="QXA190" s="360"/>
      <c r="QXB190" s="360"/>
      <c r="QXC190" s="360"/>
      <c r="QXD190" s="361"/>
      <c r="QXE190" s="12"/>
      <c r="QXF190" s="360" t="s">
        <v>80</v>
      </c>
      <c r="QXG190" s="360"/>
      <c r="QXH190" s="360"/>
      <c r="QXI190" s="360"/>
      <c r="QXJ190" s="360"/>
      <c r="QXK190" s="360"/>
      <c r="QXL190" s="361"/>
      <c r="QXM190" s="12"/>
      <c r="QXN190" s="360" t="s">
        <v>80</v>
      </c>
      <c r="QXO190" s="360"/>
      <c r="QXP190" s="360"/>
      <c r="QXQ190" s="360"/>
      <c r="QXR190" s="360"/>
      <c r="QXS190" s="360"/>
      <c r="QXT190" s="361"/>
      <c r="QXU190" s="12"/>
      <c r="QXV190" s="360" t="s">
        <v>80</v>
      </c>
      <c r="QXW190" s="360"/>
      <c r="QXX190" s="360"/>
      <c r="QXY190" s="360"/>
      <c r="QXZ190" s="360"/>
      <c r="QYA190" s="360"/>
      <c r="QYB190" s="361"/>
      <c r="QYC190" s="12"/>
      <c r="QYD190" s="360" t="s">
        <v>80</v>
      </c>
      <c r="QYE190" s="360"/>
      <c r="QYF190" s="360"/>
      <c r="QYG190" s="360"/>
      <c r="QYH190" s="360"/>
      <c r="QYI190" s="360"/>
      <c r="QYJ190" s="361"/>
      <c r="QYK190" s="12"/>
      <c r="QYL190" s="360" t="s">
        <v>80</v>
      </c>
      <c r="QYM190" s="360"/>
      <c r="QYN190" s="360"/>
      <c r="QYO190" s="360"/>
      <c r="QYP190" s="360"/>
      <c r="QYQ190" s="360"/>
      <c r="QYR190" s="361"/>
      <c r="QYS190" s="12"/>
      <c r="QYT190" s="360" t="s">
        <v>80</v>
      </c>
      <c r="QYU190" s="360"/>
      <c r="QYV190" s="360"/>
      <c r="QYW190" s="360"/>
      <c r="QYX190" s="360"/>
      <c r="QYY190" s="360"/>
      <c r="QYZ190" s="361"/>
      <c r="QZA190" s="12"/>
      <c r="QZB190" s="360" t="s">
        <v>80</v>
      </c>
      <c r="QZC190" s="360"/>
      <c r="QZD190" s="360"/>
      <c r="QZE190" s="360"/>
      <c r="QZF190" s="360"/>
      <c r="QZG190" s="360"/>
      <c r="QZH190" s="361"/>
      <c r="QZI190" s="12"/>
      <c r="QZJ190" s="360" t="s">
        <v>80</v>
      </c>
      <c r="QZK190" s="360"/>
      <c r="QZL190" s="360"/>
      <c r="QZM190" s="360"/>
      <c r="QZN190" s="360"/>
      <c r="QZO190" s="360"/>
      <c r="QZP190" s="361"/>
      <c r="QZQ190" s="12"/>
      <c r="QZR190" s="360" t="s">
        <v>80</v>
      </c>
      <c r="QZS190" s="360"/>
      <c r="QZT190" s="360"/>
      <c r="QZU190" s="360"/>
      <c r="QZV190" s="360"/>
      <c r="QZW190" s="360"/>
      <c r="QZX190" s="361"/>
      <c r="QZY190" s="12"/>
      <c r="QZZ190" s="360" t="s">
        <v>80</v>
      </c>
      <c r="RAA190" s="360"/>
      <c r="RAB190" s="360"/>
      <c r="RAC190" s="360"/>
      <c r="RAD190" s="360"/>
      <c r="RAE190" s="360"/>
      <c r="RAF190" s="361"/>
      <c r="RAG190" s="12"/>
      <c r="RAH190" s="360" t="s">
        <v>80</v>
      </c>
      <c r="RAI190" s="360"/>
      <c r="RAJ190" s="360"/>
      <c r="RAK190" s="360"/>
      <c r="RAL190" s="360"/>
      <c r="RAM190" s="360"/>
      <c r="RAN190" s="361"/>
      <c r="RAO190" s="12"/>
      <c r="RAP190" s="360" t="s">
        <v>80</v>
      </c>
      <c r="RAQ190" s="360"/>
      <c r="RAR190" s="360"/>
      <c r="RAS190" s="360"/>
      <c r="RAT190" s="360"/>
      <c r="RAU190" s="360"/>
      <c r="RAV190" s="361"/>
      <c r="RAW190" s="12"/>
      <c r="RAX190" s="360" t="s">
        <v>80</v>
      </c>
      <c r="RAY190" s="360"/>
      <c r="RAZ190" s="360"/>
      <c r="RBA190" s="360"/>
      <c r="RBB190" s="360"/>
      <c r="RBC190" s="360"/>
      <c r="RBD190" s="361"/>
      <c r="RBE190" s="12"/>
      <c r="RBF190" s="360" t="s">
        <v>80</v>
      </c>
      <c r="RBG190" s="360"/>
      <c r="RBH190" s="360"/>
      <c r="RBI190" s="360"/>
      <c r="RBJ190" s="360"/>
      <c r="RBK190" s="360"/>
      <c r="RBL190" s="361"/>
      <c r="RBM190" s="12"/>
      <c r="RBN190" s="360" t="s">
        <v>80</v>
      </c>
      <c r="RBO190" s="360"/>
      <c r="RBP190" s="360"/>
      <c r="RBQ190" s="360"/>
      <c r="RBR190" s="360"/>
      <c r="RBS190" s="360"/>
      <c r="RBT190" s="361"/>
      <c r="RBU190" s="12"/>
      <c r="RBV190" s="360" t="s">
        <v>80</v>
      </c>
      <c r="RBW190" s="360"/>
      <c r="RBX190" s="360"/>
      <c r="RBY190" s="360"/>
      <c r="RBZ190" s="360"/>
      <c r="RCA190" s="360"/>
      <c r="RCB190" s="361"/>
      <c r="RCC190" s="12"/>
      <c r="RCD190" s="360" t="s">
        <v>80</v>
      </c>
      <c r="RCE190" s="360"/>
      <c r="RCF190" s="360"/>
      <c r="RCG190" s="360"/>
      <c r="RCH190" s="360"/>
      <c r="RCI190" s="360"/>
      <c r="RCJ190" s="361"/>
      <c r="RCK190" s="12"/>
      <c r="RCL190" s="360" t="s">
        <v>80</v>
      </c>
      <c r="RCM190" s="360"/>
      <c r="RCN190" s="360"/>
      <c r="RCO190" s="360"/>
      <c r="RCP190" s="360"/>
      <c r="RCQ190" s="360"/>
      <c r="RCR190" s="361"/>
      <c r="RCS190" s="12"/>
      <c r="RCT190" s="360" t="s">
        <v>80</v>
      </c>
      <c r="RCU190" s="360"/>
      <c r="RCV190" s="360"/>
      <c r="RCW190" s="360"/>
      <c r="RCX190" s="360"/>
      <c r="RCY190" s="360"/>
      <c r="RCZ190" s="361"/>
      <c r="RDA190" s="12"/>
      <c r="RDB190" s="360" t="s">
        <v>80</v>
      </c>
      <c r="RDC190" s="360"/>
      <c r="RDD190" s="360"/>
      <c r="RDE190" s="360"/>
      <c r="RDF190" s="360"/>
      <c r="RDG190" s="360"/>
      <c r="RDH190" s="361"/>
      <c r="RDI190" s="12"/>
      <c r="RDJ190" s="360" t="s">
        <v>80</v>
      </c>
      <c r="RDK190" s="360"/>
      <c r="RDL190" s="360"/>
      <c r="RDM190" s="360"/>
      <c r="RDN190" s="360"/>
      <c r="RDO190" s="360"/>
      <c r="RDP190" s="361"/>
      <c r="RDQ190" s="12"/>
      <c r="RDR190" s="360" t="s">
        <v>80</v>
      </c>
      <c r="RDS190" s="360"/>
      <c r="RDT190" s="360"/>
      <c r="RDU190" s="360"/>
      <c r="RDV190" s="360"/>
      <c r="RDW190" s="360"/>
      <c r="RDX190" s="361"/>
      <c r="RDY190" s="12"/>
      <c r="RDZ190" s="360" t="s">
        <v>80</v>
      </c>
      <c r="REA190" s="360"/>
      <c r="REB190" s="360"/>
      <c r="REC190" s="360"/>
      <c r="RED190" s="360"/>
      <c r="REE190" s="360"/>
      <c r="REF190" s="361"/>
      <c r="REG190" s="12"/>
      <c r="REH190" s="360" t="s">
        <v>80</v>
      </c>
      <c r="REI190" s="360"/>
      <c r="REJ190" s="360"/>
      <c r="REK190" s="360"/>
      <c r="REL190" s="360"/>
      <c r="REM190" s="360"/>
      <c r="REN190" s="361"/>
      <c r="REO190" s="12"/>
      <c r="REP190" s="360" t="s">
        <v>80</v>
      </c>
      <c r="REQ190" s="360"/>
      <c r="RER190" s="360"/>
      <c r="RES190" s="360"/>
      <c r="RET190" s="360"/>
      <c r="REU190" s="360"/>
      <c r="REV190" s="361"/>
      <c r="REW190" s="12"/>
      <c r="REX190" s="360" t="s">
        <v>80</v>
      </c>
      <c r="REY190" s="360"/>
      <c r="REZ190" s="360"/>
      <c r="RFA190" s="360"/>
      <c r="RFB190" s="360"/>
      <c r="RFC190" s="360"/>
      <c r="RFD190" s="361"/>
      <c r="RFE190" s="12"/>
      <c r="RFF190" s="360" t="s">
        <v>80</v>
      </c>
      <c r="RFG190" s="360"/>
      <c r="RFH190" s="360"/>
      <c r="RFI190" s="360"/>
      <c r="RFJ190" s="360"/>
      <c r="RFK190" s="360"/>
      <c r="RFL190" s="361"/>
      <c r="RFM190" s="12"/>
      <c r="RFN190" s="360" t="s">
        <v>80</v>
      </c>
      <c r="RFO190" s="360"/>
      <c r="RFP190" s="360"/>
      <c r="RFQ190" s="360"/>
      <c r="RFR190" s="360"/>
      <c r="RFS190" s="360"/>
      <c r="RFT190" s="361"/>
      <c r="RFU190" s="12"/>
      <c r="RFV190" s="360" t="s">
        <v>80</v>
      </c>
      <c r="RFW190" s="360"/>
      <c r="RFX190" s="360"/>
      <c r="RFY190" s="360"/>
      <c r="RFZ190" s="360"/>
      <c r="RGA190" s="360"/>
      <c r="RGB190" s="361"/>
      <c r="RGC190" s="12"/>
      <c r="RGD190" s="360" t="s">
        <v>80</v>
      </c>
      <c r="RGE190" s="360"/>
      <c r="RGF190" s="360"/>
      <c r="RGG190" s="360"/>
      <c r="RGH190" s="360"/>
      <c r="RGI190" s="360"/>
      <c r="RGJ190" s="361"/>
      <c r="RGK190" s="12"/>
      <c r="RGL190" s="360" t="s">
        <v>80</v>
      </c>
      <c r="RGM190" s="360"/>
      <c r="RGN190" s="360"/>
      <c r="RGO190" s="360"/>
      <c r="RGP190" s="360"/>
      <c r="RGQ190" s="360"/>
      <c r="RGR190" s="361"/>
      <c r="RGS190" s="12"/>
      <c r="RGT190" s="360" t="s">
        <v>80</v>
      </c>
      <c r="RGU190" s="360"/>
      <c r="RGV190" s="360"/>
      <c r="RGW190" s="360"/>
      <c r="RGX190" s="360"/>
      <c r="RGY190" s="360"/>
      <c r="RGZ190" s="361"/>
      <c r="RHA190" s="12"/>
      <c r="RHB190" s="360" t="s">
        <v>80</v>
      </c>
      <c r="RHC190" s="360"/>
      <c r="RHD190" s="360"/>
      <c r="RHE190" s="360"/>
      <c r="RHF190" s="360"/>
      <c r="RHG190" s="360"/>
      <c r="RHH190" s="361"/>
      <c r="RHI190" s="12"/>
      <c r="RHJ190" s="360" t="s">
        <v>80</v>
      </c>
      <c r="RHK190" s="360"/>
      <c r="RHL190" s="360"/>
      <c r="RHM190" s="360"/>
      <c r="RHN190" s="360"/>
      <c r="RHO190" s="360"/>
      <c r="RHP190" s="361"/>
      <c r="RHQ190" s="12"/>
      <c r="RHR190" s="360" t="s">
        <v>80</v>
      </c>
      <c r="RHS190" s="360"/>
      <c r="RHT190" s="360"/>
      <c r="RHU190" s="360"/>
      <c r="RHV190" s="360"/>
      <c r="RHW190" s="360"/>
      <c r="RHX190" s="361"/>
      <c r="RHY190" s="12"/>
      <c r="RHZ190" s="360" t="s">
        <v>80</v>
      </c>
      <c r="RIA190" s="360"/>
      <c r="RIB190" s="360"/>
      <c r="RIC190" s="360"/>
      <c r="RID190" s="360"/>
      <c r="RIE190" s="360"/>
      <c r="RIF190" s="361"/>
      <c r="RIG190" s="12"/>
      <c r="RIH190" s="360" t="s">
        <v>80</v>
      </c>
      <c r="RII190" s="360"/>
      <c r="RIJ190" s="360"/>
      <c r="RIK190" s="360"/>
      <c r="RIL190" s="360"/>
      <c r="RIM190" s="360"/>
      <c r="RIN190" s="361"/>
      <c r="RIO190" s="12"/>
      <c r="RIP190" s="360" t="s">
        <v>80</v>
      </c>
      <c r="RIQ190" s="360"/>
      <c r="RIR190" s="360"/>
      <c r="RIS190" s="360"/>
      <c r="RIT190" s="360"/>
      <c r="RIU190" s="360"/>
      <c r="RIV190" s="361"/>
      <c r="RIW190" s="12"/>
      <c r="RIX190" s="360" t="s">
        <v>80</v>
      </c>
      <c r="RIY190" s="360"/>
      <c r="RIZ190" s="360"/>
      <c r="RJA190" s="360"/>
      <c r="RJB190" s="360"/>
      <c r="RJC190" s="360"/>
      <c r="RJD190" s="361"/>
      <c r="RJE190" s="12"/>
      <c r="RJF190" s="360" t="s">
        <v>80</v>
      </c>
      <c r="RJG190" s="360"/>
      <c r="RJH190" s="360"/>
      <c r="RJI190" s="360"/>
      <c r="RJJ190" s="360"/>
      <c r="RJK190" s="360"/>
      <c r="RJL190" s="361"/>
      <c r="RJM190" s="12"/>
      <c r="RJN190" s="360" t="s">
        <v>80</v>
      </c>
      <c r="RJO190" s="360"/>
      <c r="RJP190" s="360"/>
      <c r="RJQ190" s="360"/>
      <c r="RJR190" s="360"/>
      <c r="RJS190" s="360"/>
      <c r="RJT190" s="361"/>
      <c r="RJU190" s="12"/>
      <c r="RJV190" s="360" t="s">
        <v>80</v>
      </c>
      <c r="RJW190" s="360"/>
      <c r="RJX190" s="360"/>
      <c r="RJY190" s="360"/>
      <c r="RJZ190" s="360"/>
      <c r="RKA190" s="360"/>
      <c r="RKB190" s="361"/>
      <c r="RKC190" s="12"/>
      <c r="RKD190" s="360" t="s">
        <v>80</v>
      </c>
      <c r="RKE190" s="360"/>
      <c r="RKF190" s="360"/>
      <c r="RKG190" s="360"/>
      <c r="RKH190" s="360"/>
      <c r="RKI190" s="360"/>
      <c r="RKJ190" s="361"/>
      <c r="RKK190" s="12"/>
      <c r="RKL190" s="360" t="s">
        <v>80</v>
      </c>
      <c r="RKM190" s="360"/>
      <c r="RKN190" s="360"/>
      <c r="RKO190" s="360"/>
      <c r="RKP190" s="360"/>
      <c r="RKQ190" s="360"/>
      <c r="RKR190" s="361"/>
      <c r="RKS190" s="12"/>
      <c r="RKT190" s="360" t="s">
        <v>80</v>
      </c>
      <c r="RKU190" s="360"/>
      <c r="RKV190" s="360"/>
      <c r="RKW190" s="360"/>
      <c r="RKX190" s="360"/>
      <c r="RKY190" s="360"/>
      <c r="RKZ190" s="361"/>
      <c r="RLA190" s="12"/>
      <c r="RLB190" s="360" t="s">
        <v>80</v>
      </c>
      <c r="RLC190" s="360"/>
      <c r="RLD190" s="360"/>
      <c r="RLE190" s="360"/>
      <c r="RLF190" s="360"/>
      <c r="RLG190" s="360"/>
      <c r="RLH190" s="361"/>
      <c r="RLI190" s="12"/>
      <c r="RLJ190" s="360" t="s">
        <v>80</v>
      </c>
      <c r="RLK190" s="360"/>
      <c r="RLL190" s="360"/>
      <c r="RLM190" s="360"/>
      <c r="RLN190" s="360"/>
      <c r="RLO190" s="360"/>
      <c r="RLP190" s="361"/>
      <c r="RLQ190" s="12"/>
      <c r="RLR190" s="360" t="s">
        <v>80</v>
      </c>
      <c r="RLS190" s="360"/>
      <c r="RLT190" s="360"/>
      <c r="RLU190" s="360"/>
      <c r="RLV190" s="360"/>
      <c r="RLW190" s="360"/>
      <c r="RLX190" s="361"/>
      <c r="RLY190" s="12"/>
      <c r="RLZ190" s="360" t="s">
        <v>80</v>
      </c>
      <c r="RMA190" s="360"/>
      <c r="RMB190" s="360"/>
      <c r="RMC190" s="360"/>
      <c r="RMD190" s="360"/>
      <c r="RME190" s="360"/>
      <c r="RMF190" s="361"/>
      <c r="RMG190" s="12"/>
      <c r="RMH190" s="360" t="s">
        <v>80</v>
      </c>
      <c r="RMI190" s="360"/>
      <c r="RMJ190" s="360"/>
      <c r="RMK190" s="360"/>
      <c r="RML190" s="360"/>
      <c r="RMM190" s="360"/>
      <c r="RMN190" s="361"/>
      <c r="RMO190" s="12"/>
      <c r="RMP190" s="360" t="s">
        <v>80</v>
      </c>
      <c r="RMQ190" s="360"/>
      <c r="RMR190" s="360"/>
      <c r="RMS190" s="360"/>
      <c r="RMT190" s="360"/>
      <c r="RMU190" s="360"/>
      <c r="RMV190" s="361"/>
      <c r="RMW190" s="12"/>
      <c r="RMX190" s="360" t="s">
        <v>80</v>
      </c>
      <c r="RMY190" s="360"/>
      <c r="RMZ190" s="360"/>
      <c r="RNA190" s="360"/>
      <c r="RNB190" s="360"/>
      <c r="RNC190" s="360"/>
      <c r="RND190" s="361"/>
      <c r="RNE190" s="12"/>
      <c r="RNF190" s="360" t="s">
        <v>80</v>
      </c>
      <c r="RNG190" s="360"/>
      <c r="RNH190" s="360"/>
      <c r="RNI190" s="360"/>
      <c r="RNJ190" s="360"/>
      <c r="RNK190" s="360"/>
      <c r="RNL190" s="361"/>
      <c r="RNM190" s="12"/>
      <c r="RNN190" s="360" t="s">
        <v>80</v>
      </c>
      <c r="RNO190" s="360"/>
      <c r="RNP190" s="360"/>
      <c r="RNQ190" s="360"/>
      <c r="RNR190" s="360"/>
      <c r="RNS190" s="360"/>
      <c r="RNT190" s="361"/>
      <c r="RNU190" s="12"/>
      <c r="RNV190" s="360" t="s">
        <v>80</v>
      </c>
      <c r="RNW190" s="360"/>
      <c r="RNX190" s="360"/>
      <c r="RNY190" s="360"/>
      <c r="RNZ190" s="360"/>
      <c r="ROA190" s="360"/>
      <c r="ROB190" s="361"/>
      <c r="ROC190" s="12"/>
      <c r="ROD190" s="360" t="s">
        <v>80</v>
      </c>
      <c r="ROE190" s="360"/>
      <c r="ROF190" s="360"/>
      <c r="ROG190" s="360"/>
      <c r="ROH190" s="360"/>
      <c r="ROI190" s="360"/>
      <c r="ROJ190" s="361"/>
      <c r="ROK190" s="12"/>
      <c r="ROL190" s="360" t="s">
        <v>80</v>
      </c>
      <c r="ROM190" s="360"/>
      <c r="RON190" s="360"/>
      <c r="ROO190" s="360"/>
      <c r="ROP190" s="360"/>
      <c r="ROQ190" s="360"/>
      <c r="ROR190" s="361"/>
      <c r="ROS190" s="12"/>
      <c r="ROT190" s="360" t="s">
        <v>80</v>
      </c>
      <c r="ROU190" s="360"/>
      <c r="ROV190" s="360"/>
      <c r="ROW190" s="360"/>
      <c r="ROX190" s="360"/>
      <c r="ROY190" s="360"/>
      <c r="ROZ190" s="361"/>
      <c r="RPA190" s="12"/>
      <c r="RPB190" s="360" t="s">
        <v>80</v>
      </c>
      <c r="RPC190" s="360"/>
      <c r="RPD190" s="360"/>
      <c r="RPE190" s="360"/>
      <c r="RPF190" s="360"/>
      <c r="RPG190" s="360"/>
      <c r="RPH190" s="361"/>
      <c r="RPI190" s="12"/>
      <c r="RPJ190" s="360" t="s">
        <v>80</v>
      </c>
      <c r="RPK190" s="360"/>
      <c r="RPL190" s="360"/>
      <c r="RPM190" s="360"/>
      <c r="RPN190" s="360"/>
      <c r="RPO190" s="360"/>
      <c r="RPP190" s="361"/>
      <c r="RPQ190" s="12"/>
      <c r="RPR190" s="360" t="s">
        <v>80</v>
      </c>
      <c r="RPS190" s="360"/>
      <c r="RPT190" s="360"/>
      <c r="RPU190" s="360"/>
      <c r="RPV190" s="360"/>
      <c r="RPW190" s="360"/>
      <c r="RPX190" s="361"/>
      <c r="RPY190" s="12"/>
      <c r="RPZ190" s="360" t="s">
        <v>80</v>
      </c>
      <c r="RQA190" s="360"/>
      <c r="RQB190" s="360"/>
      <c r="RQC190" s="360"/>
      <c r="RQD190" s="360"/>
      <c r="RQE190" s="360"/>
      <c r="RQF190" s="361"/>
      <c r="RQG190" s="12"/>
      <c r="RQH190" s="360" t="s">
        <v>80</v>
      </c>
      <c r="RQI190" s="360"/>
      <c r="RQJ190" s="360"/>
      <c r="RQK190" s="360"/>
      <c r="RQL190" s="360"/>
      <c r="RQM190" s="360"/>
      <c r="RQN190" s="361"/>
      <c r="RQO190" s="12"/>
      <c r="RQP190" s="360" t="s">
        <v>80</v>
      </c>
      <c r="RQQ190" s="360"/>
      <c r="RQR190" s="360"/>
      <c r="RQS190" s="360"/>
      <c r="RQT190" s="360"/>
      <c r="RQU190" s="360"/>
      <c r="RQV190" s="361"/>
      <c r="RQW190" s="12"/>
      <c r="RQX190" s="360" t="s">
        <v>80</v>
      </c>
      <c r="RQY190" s="360"/>
      <c r="RQZ190" s="360"/>
      <c r="RRA190" s="360"/>
      <c r="RRB190" s="360"/>
      <c r="RRC190" s="360"/>
      <c r="RRD190" s="361"/>
      <c r="RRE190" s="12"/>
      <c r="RRF190" s="360" t="s">
        <v>80</v>
      </c>
      <c r="RRG190" s="360"/>
      <c r="RRH190" s="360"/>
      <c r="RRI190" s="360"/>
      <c r="RRJ190" s="360"/>
      <c r="RRK190" s="360"/>
      <c r="RRL190" s="361"/>
      <c r="RRM190" s="12"/>
      <c r="RRN190" s="360" t="s">
        <v>80</v>
      </c>
      <c r="RRO190" s="360"/>
      <c r="RRP190" s="360"/>
      <c r="RRQ190" s="360"/>
      <c r="RRR190" s="360"/>
      <c r="RRS190" s="360"/>
      <c r="RRT190" s="361"/>
      <c r="RRU190" s="12"/>
      <c r="RRV190" s="360" t="s">
        <v>80</v>
      </c>
      <c r="RRW190" s="360"/>
      <c r="RRX190" s="360"/>
      <c r="RRY190" s="360"/>
      <c r="RRZ190" s="360"/>
      <c r="RSA190" s="360"/>
      <c r="RSB190" s="361"/>
      <c r="RSC190" s="12"/>
      <c r="RSD190" s="360" t="s">
        <v>80</v>
      </c>
      <c r="RSE190" s="360"/>
      <c r="RSF190" s="360"/>
      <c r="RSG190" s="360"/>
      <c r="RSH190" s="360"/>
      <c r="RSI190" s="360"/>
      <c r="RSJ190" s="361"/>
      <c r="RSK190" s="12"/>
      <c r="RSL190" s="360" t="s">
        <v>80</v>
      </c>
      <c r="RSM190" s="360"/>
      <c r="RSN190" s="360"/>
      <c r="RSO190" s="360"/>
      <c r="RSP190" s="360"/>
      <c r="RSQ190" s="360"/>
      <c r="RSR190" s="361"/>
      <c r="RSS190" s="12"/>
      <c r="RST190" s="360" t="s">
        <v>80</v>
      </c>
      <c r="RSU190" s="360"/>
      <c r="RSV190" s="360"/>
      <c r="RSW190" s="360"/>
      <c r="RSX190" s="360"/>
      <c r="RSY190" s="360"/>
      <c r="RSZ190" s="361"/>
      <c r="RTA190" s="12"/>
      <c r="RTB190" s="360" t="s">
        <v>80</v>
      </c>
      <c r="RTC190" s="360"/>
      <c r="RTD190" s="360"/>
      <c r="RTE190" s="360"/>
      <c r="RTF190" s="360"/>
      <c r="RTG190" s="360"/>
      <c r="RTH190" s="361"/>
      <c r="RTI190" s="12"/>
      <c r="RTJ190" s="360" t="s">
        <v>80</v>
      </c>
      <c r="RTK190" s="360"/>
      <c r="RTL190" s="360"/>
      <c r="RTM190" s="360"/>
      <c r="RTN190" s="360"/>
      <c r="RTO190" s="360"/>
      <c r="RTP190" s="361"/>
      <c r="RTQ190" s="12"/>
      <c r="RTR190" s="360" t="s">
        <v>80</v>
      </c>
      <c r="RTS190" s="360"/>
      <c r="RTT190" s="360"/>
      <c r="RTU190" s="360"/>
      <c r="RTV190" s="360"/>
      <c r="RTW190" s="360"/>
      <c r="RTX190" s="361"/>
      <c r="RTY190" s="12"/>
      <c r="RTZ190" s="360" t="s">
        <v>80</v>
      </c>
      <c r="RUA190" s="360"/>
      <c r="RUB190" s="360"/>
      <c r="RUC190" s="360"/>
      <c r="RUD190" s="360"/>
      <c r="RUE190" s="360"/>
      <c r="RUF190" s="361"/>
      <c r="RUG190" s="12"/>
      <c r="RUH190" s="360" t="s">
        <v>80</v>
      </c>
      <c r="RUI190" s="360"/>
      <c r="RUJ190" s="360"/>
      <c r="RUK190" s="360"/>
      <c r="RUL190" s="360"/>
      <c r="RUM190" s="360"/>
      <c r="RUN190" s="361"/>
      <c r="RUO190" s="12"/>
      <c r="RUP190" s="360" t="s">
        <v>80</v>
      </c>
      <c r="RUQ190" s="360"/>
      <c r="RUR190" s="360"/>
      <c r="RUS190" s="360"/>
      <c r="RUT190" s="360"/>
      <c r="RUU190" s="360"/>
      <c r="RUV190" s="361"/>
      <c r="RUW190" s="12"/>
      <c r="RUX190" s="360" t="s">
        <v>80</v>
      </c>
      <c r="RUY190" s="360"/>
      <c r="RUZ190" s="360"/>
      <c r="RVA190" s="360"/>
      <c r="RVB190" s="360"/>
      <c r="RVC190" s="360"/>
      <c r="RVD190" s="361"/>
      <c r="RVE190" s="12"/>
      <c r="RVF190" s="360" t="s">
        <v>80</v>
      </c>
      <c r="RVG190" s="360"/>
      <c r="RVH190" s="360"/>
      <c r="RVI190" s="360"/>
      <c r="RVJ190" s="360"/>
      <c r="RVK190" s="360"/>
      <c r="RVL190" s="361"/>
      <c r="RVM190" s="12"/>
      <c r="RVN190" s="360" t="s">
        <v>80</v>
      </c>
      <c r="RVO190" s="360"/>
      <c r="RVP190" s="360"/>
      <c r="RVQ190" s="360"/>
      <c r="RVR190" s="360"/>
      <c r="RVS190" s="360"/>
      <c r="RVT190" s="361"/>
      <c r="RVU190" s="12"/>
      <c r="RVV190" s="360" t="s">
        <v>80</v>
      </c>
      <c r="RVW190" s="360"/>
      <c r="RVX190" s="360"/>
      <c r="RVY190" s="360"/>
      <c r="RVZ190" s="360"/>
      <c r="RWA190" s="360"/>
      <c r="RWB190" s="361"/>
      <c r="RWC190" s="12"/>
      <c r="RWD190" s="360" t="s">
        <v>80</v>
      </c>
      <c r="RWE190" s="360"/>
      <c r="RWF190" s="360"/>
      <c r="RWG190" s="360"/>
      <c r="RWH190" s="360"/>
      <c r="RWI190" s="360"/>
      <c r="RWJ190" s="361"/>
      <c r="RWK190" s="12"/>
      <c r="RWL190" s="360" t="s">
        <v>80</v>
      </c>
      <c r="RWM190" s="360"/>
      <c r="RWN190" s="360"/>
      <c r="RWO190" s="360"/>
      <c r="RWP190" s="360"/>
      <c r="RWQ190" s="360"/>
      <c r="RWR190" s="361"/>
      <c r="RWS190" s="12"/>
      <c r="RWT190" s="360" t="s">
        <v>80</v>
      </c>
      <c r="RWU190" s="360"/>
      <c r="RWV190" s="360"/>
      <c r="RWW190" s="360"/>
      <c r="RWX190" s="360"/>
      <c r="RWY190" s="360"/>
      <c r="RWZ190" s="361"/>
      <c r="RXA190" s="12"/>
      <c r="RXB190" s="360" t="s">
        <v>80</v>
      </c>
      <c r="RXC190" s="360"/>
      <c r="RXD190" s="360"/>
      <c r="RXE190" s="360"/>
      <c r="RXF190" s="360"/>
      <c r="RXG190" s="360"/>
      <c r="RXH190" s="361"/>
      <c r="RXI190" s="12"/>
      <c r="RXJ190" s="360" t="s">
        <v>80</v>
      </c>
      <c r="RXK190" s="360"/>
      <c r="RXL190" s="360"/>
      <c r="RXM190" s="360"/>
      <c r="RXN190" s="360"/>
      <c r="RXO190" s="360"/>
      <c r="RXP190" s="361"/>
      <c r="RXQ190" s="12"/>
      <c r="RXR190" s="360" t="s">
        <v>80</v>
      </c>
      <c r="RXS190" s="360"/>
      <c r="RXT190" s="360"/>
      <c r="RXU190" s="360"/>
      <c r="RXV190" s="360"/>
      <c r="RXW190" s="360"/>
      <c r="RXX190" s="361"/>
      <c r="RXY190" s="12"/>
      <c r="RXZ190" s="360" t="s">
        <v>80</v>
      </c>
      <c r="RYA190" s="360"/>
      <c r="RYB190" s="360"/>
      <c r="RYC190" s="360"/>
      <c r="RYD190" s="360"/>
      <c r="RYE190" s="360"/>
      <c r="RYF190" s="361"/>
      <c r="RYG190" s="12"/>
      <c r="RYH190" s="360" t="s">
        <v>80</v>
      </c>
      <c r="RYI190" s="360"/>
      <c r="RYJ190" s="360"/>
      <c r="RYK190" s="360"/>
      <c r="RYL190" s="360"/>
      <c r="RYM190" s="360"/>
      <c r="RYN190" s="361"/>
      <c r="RYO190" s="12"/>
      <c r="RYP190" s="360" t="s">
        <v>80</v>
      </c>
      <c r="RYQ190" s="360"/>
      <c r="RYR190" s="360"/>
      <c r="RYS190" s="360"/>
      <c r="RYT190" s="360"/>
      <c r="RYU190" s="360"/>
      <c r="RYV190" s="361"/>
      <c r="RYW190" s="12"/>
      <c r="RYX190" s="360" t="s">
        <v>80</v>
      </c>
      <c r="RYY190" s="360"/>
      <c r="RYZ190" s="360"/>
      <c r="RZA190" s="360"/>
      <c r="RZB190" s="360"/>
      <c r="RZC190" s="360"/>
      <c r="RZD190" s="361"/>
      <c r="RZE190" s="12"/>
      <c r="RZF190" s="360" t="s">
        <v>80</v>
      </c>
      <c r="RZG190" s="360"/>
      <c r="RZH190" s="360"/>
      <c r="RZI190" s="360"/>
      <c r="RZJ190" s="360"/>
      <c r="RZK190" s="360"/>
      <c r="RZL190" s="361"/>
      <c r="RZM190" s="12"/>
      <c r="RZN190" s="360" t="s">
        <v>80</v>
      </c>
      <c r="RZO190" s="360"/>
      <c r="RZP190" s="360"/>
      <c r="RZQ190" s="360"/>
      <c r="RZR190" s="360"/>
      <c r="RZS190" s="360"/>
      <c r="RZT190" s="361"/>
      <c r="RZU190" s="12"/>
      <c r="RZV190" s="360" t="s">
        <v>80</v>
      </c>
      <c r="RZW190" s="360"/>
      <c r="RZX190" s="360"/>
      <c r="RZY190" s="360"/>
      <c r="RZZ190" s="360"/>
      <c r="SAA190" s="360"/>
      <c r="SAB190" s="361"/>
      <c r="SAC190" s="12"/>
      <c r="SAD190" s="360" t="s">
        <v>80</v>
      </c>
      <c r="SAE190" s="360"/>
      <c r="SAF190" s="360"/>
      <c r="SAG190" s="360"/>
      <c r="SAH190" s="360"/>
      <c r="SAI190" s="360"/>
      <c r="SAJ190" s="361"/>
      <c r="SAK190" s="12"/>
      <c r="SAL190" s="360" t="s">
        <v>80</v>
      </c>
      <c r="SAM190" s="360"/>
      <c r="SAN190" s="360"/>
      <c r="SAO190" s="360"/>
      <c r="SAP190" s="360"/>
      <c r="SAQ190" s="360"/>
      <c r="SAR190" s="361"/>
      <c r="SAS190" s="12"/>
      <c r="SAT190" s="360" t="s">
        <v>80</v>
      </c>
      <c r="SAU190" s="360"/>
      <c r="SAV190" s="360"/>
      <c r="SAW190" s="360"/>
      <c r="SAX190" s="360"/>
      <c r="SAY190" s="360"/>
      <c r="SAZ190" s="361"/>
      <c r="SBA190" s="12"/>
      <c r="SBB190" s="360" t="s">
        <v>80</v>
      </c>
      <c r="SBC190" s="360"/>
      <c r="SBD190" s="360"/>
      <c r="SBE190" s="360"/>
      <c r="SBF190" s="360"/>
      <c r="SBG190" s="360"/>
      <c r="SBH190" s="361"/>
      <c r="SBI190" s="12"/>
      <c r="SBJ190" s="360" t="s">
        <v>80</v>
      </c>
      <c r="SBK190" s="360"/>
      <c r="SBL190" s="360"/>
      <c r="SBM190" s="360"/>
      <c r="SBN190" s="360"/>
      <c r="SBO190" s="360"/>
      <c r="SBP190" s="361"/>
      <c r="SBQ190" s="12"/>
      <c r="SBR190" s="360" t="s">
        <v>80</v>
      </c>
      <c r="SBS190" s="360"/>
      <c r="SBT190" s="360"/>
      <c r="SBU190" s="360"/>
      <c r="SBV190" s="360"/>
      <c r="SBW190" s="360"/>
      <c r="SBX190" s="361"/>
      <c r="SBY190" s="12"/>
      <c r="SBZ190" s="360" t="s">
        <v>80</v>
      </c>
      <c r="SCA190" s="360"/>
      <c r="SCB190" s="360"/>
      <c r="SCC190" s="360"/>
      <c r="SCD190" s="360"/>
      <c r="SCE190" s="360"/>
      <c r="SCF190" s="361"/>
      <c r="SCG190" s="12"/>
      <c r="SCH190" s="360" t="s">
        <v>80</v>
      </c>
      <c r="SCI190" s="360"/>
      <c r="SCJ190" s="360"/>
      <c r="SCK190" s="360"/>
      <c r="SCL190" s="360"/>
      <c r="SCM190" s="360"/>
      <c r="SCN190" s="361"/>
      <c r="SCO190" s="12"/>
      <c r="SCP190" s="360" t="s">
        <v>80</v>
      </c>
      <c r="SCQ190" s="360"/>
      <c r="SCR190" s="360"/>
      <c r="SCS190" s="360"/>
      <c r="SCT190" s="360"/>
      <c r="SCU190" s="360"/>
      <c r="SCV190" s="361"/>
      <c r="SCW190" s="12"/>
      <c r="SCX190" s="360" t="s">
        <v>80</v>
      </c>
      <c r="SCY190" s="360"/>
      <c r="SCZ190" s="360"/>
      <c r="SDA190" s="360"/>
      <c r="SDB190" s="360"/>
      <c r="SDC190" s="360"/>
      <c r="SDD190" s="361"/>
      <c r="SDE190" s="12"/>
      <c r="SDF190" s="360" t="s">
        <v>80</v>
      </c>
      <c r="SDG190" s="360"/>
      <c r="SDH190" s="360"/>
      <c r="SDI190" s="360"/>
      <c r="SDJ190" s="360"/>
      <c r="SDK190" s="360"/>
      <c r="SDL190" s="361"/>
      <c r="SDM190" s="12"/>
      <c r="SDN190" s="360" t="s">
        <v>80</v>
      </c>
      <c r="SDO190" s="360"/>
      <c r="SDP190" s="360"/>
      <c r="SDQ190" s="360"/>
      <c r="SDR190" s="360"/>
      <c r="SDS190" s="360"/>
      <c r="SDT190" s="361"/>
      <c r="SDU190" s="12"/>
      <c r="SDV190" s="360" t="s">
        <v>80</v>
      </c>
      <c r="SDW190" s="360"/>
      <c r="SDX190" s="360"/>
      <c r="SDY190" s="360"/>
      <c r="SDZ190" s="360"/>
      <c r="SEA190" s="360"/>
      <c r="SEB190" s="361"/>
      <c r="SEC190" s="12"/>
      <c r="SED190" s="360" t="s">
        <v>80</v>
      </c>
      <c r="SEE190" s="360"/>
      <c r="SEF190" s="360"/>
      <c r="SEG190" s="360"/>
      <c r="SEH190" s="360"/>
      <c r="SEI190" s="360"/>
      <c r="SEJ190" s="361"/>
      <c r="SEK190" s="12"/>
      <c r="SEL190" s="360" t="s">
        <v>80</v>
      </c>
      <c r="SEM190" s="360"/>
      <c r="SEN190" s="360"/>
      <c r="SEO190" s="360"/>
      <c r="SEP190" s="360"/>
      <c r="SEQ190" s="360"/>
      <c r="SER190" s="361"/>
      <c r="SES190" s="12"/>
      <c r="SET190" s="360" t="s">
        <v>80</v>
      </c>
      <c r="SEU190" s="360"/>
      <c r="SEV190" s="360"/>
      <c r="SEW190" s="360"/>
      <c r="SEX190" s="360"/>
      <c r="SEY190" s="360"/>
      <c r="SEZ190" s="361"/>
      <c r="SFA190" s="12"/>
      <c r="SFB190" s="360" t="s">
        <v>80</v>
      </c>
      <c r="SFC190" s="360"/>
      <c r="SFD190" s="360"/>
      <c r="SFE190" s="360"/>
      <c r="SFF190" s="360"/>
      <c r="SFG190" s="360"/>
      <c r="SFH190" s="361"/>
      <c r="SFI190" s="12"/>
      <c r="SFJ190" s="360" t="s">
        <v>80</v>
      </c>
      <c r="SFK190" s="360"/>
      <c r="SFL190" s="360"/>
      <c r="SFM190" s="360"/>
      <c r="SFN190" s="360"/>
      <c r="SFO190" s="360"/>
      <c r="SFP190" s="361"/>
      <c r="SFQ190" s="12"/>
      <c r="SFR190" s="360" t="s">
        <v>80</v>
      </c>
      <c r="SFS190" s="360"/>
      <c r="SFT190" s="360"/>
      <c r="SFU190" s="360"/>
      <c r="SFV190" s="360"/>
      <c r="SFW190" s="360"/>
      <c r="SFX190" s="361"/>
      <c r="SFY190" s="12"/>
      <c r="SFZ190" s="360" t="s">
        <v>80</v>
      </c>
      <c r="SGA190" s="360"/>
      <c r="SGB190" s="360"/>
      <c r="SGC190" s="360"/>
      <c r="SGD190" s="360"/>
      <c r="SGE190" s="360"/>
      <c r="SGF190" s="361"/>
      <c r="SGG190" s="12"/>
      <c r="SGH190" s="360" t="s">
        <v>80</v>
      </c>
      <c r="SGI190" s="360"/>
      <c r="SGJ190" s="360"/>
      <c r="SGK190" s="360"/>
      <c r="SGL190" s="360"/>
      <c r="SGM190" s="360"/>
      <c r="SGN190" s="361"/>
      <c r="SGO190" s="12"/>
      <c r="SGP190" s="360" t="s">
        <v>80</v>
      </c>
      <c r="SGQ190" s="360"/>
      <c r="SGR190" s="360"/>
      <c r="SGS190" s="360"/>
      <c r="SGT190" s="360"/>
      <c r="SGU190" s="360"/>
      <c r="SGV190" s="361"/>
      <c r="SGW190" s="12"/>
      <c r="SGX190" s="360" t="s">
        <v>80</v>
      </c>
      <c r="SGY190" s="360"/>
      <c r="SGZ190" s="360"/>
      <c r="SHA190" s="360"/>
      <c r="SHB190" s="360"/>
      <c r="SHC190" s="360"/>
      <c r="SHD190" s="361"/>
      <c r="SHE190" s="12"/>
      <c r="SHF190" s="360" t="s">
        <v>80</v>
      </c>
      <c r="SHG190" s="360"/>
      <c r="SHH190" s="360"/>
      <c r="SHI190" s="360"/>
      <c r="SHJ190" s="360"/>
      <c r="SHK190" s="360"/>
      <c r="SHL190" s="361"/>
      <c r="SHM190" s="12"/>
      <c r="SHN190" s="360" t="s">
        <v>80</v>
      </c>
      <c r="SHO190" s="360"/>
      <c r="SHP190" s="360"/>
      <c r="SHQ190" s="360"/>
      <c r="SHR190" s="360"/>
      <c r="SHS190" s="360"/>
      <c r="SHT190" s="361"/>
      <c r="SHU190" s="12"/>
      <c r="SHV190" s="360" t="s">
        <v>80</v>
      </c>
      <c r="SHW190" s="360"/>
      <c r="SHX190" s="360"/>
      <c r="SHY190" s="360"/>
      <c r="SHZ190" s="360"/>
      <c r="SIA190" s="360"/>
      <c r="SIB190" s="361"/>
      <c r="SIC190" s="12"/>
      <c r="SID190" s="360" t="s">
        <v>80</v>
      </c>
      <c r="SIE190" s="360"/>
      <c r="SIF190" s="360"/>
      <c r="SIG190" s="360"/>
      <c r="SIH190" s="360"/>
      <c r="SII190" s="360"/>
      <c r="SIJ190" s="361"/>
      <c r="SIK190" s="12"/>
      <c r="SIL190" s="360" t="s">
        <v>80</v>
      </c>
      <c r="SIM190" s="360"/>
      <c r="SIN190" s="360"/>
      <c r="SIO190" s="360"/>
      <c r="SIP190" s="360"/>
      <c r="SIQ190" s="360"/>
      <c r="SIR190" s="361"/>
      <c r="SIS190" s="12"/>
      <c r="SIT190" s="360" t="s">
        <v>80</v>
      </c>
      <c r="SIU190" s="360"/>
      <c r="SIV190" s="360"/>
      <c r="SIW190" s="360"/>
      <c r="SIX190" s="360"/>
      <c r="SIY190" s="360"/>
      <c r="SIZ190" s="361"/>
      <c r="SJA190" s="12"/>
      <c r="SJB190" s="360" t="s">
        <v>80</v>
      </c>
      <c r="SJC190" s="360"/>
      <c r="SJD190" s="360"/>
      <c r="SJE190" s="360"/>
      <c r="SJF190" s="360"/>
      <c r="SJG190" s="360"/>
      <c r="SJH190" s="361"/>
      <c r="SJI190" s="12"/>
      <c r="SJJ190" s="360" t="s">
        <v>80</v>
      </c>
      <c r="SJK190" s="360"/>
      <c r="SJL190" s="360"/>
      <c r="SJM190" s="360"/>
      <c r="SJN190" s="360"/>
      <c r="SJO190" s="360"/>
      <c r="SJP190" s="361"/>
      <c r="SJQ190" s="12"/>
      <c r="SJR190" s="360" t="s">
        <v>80</v>
      </c>
      <c r="SJS190" s="360"/>
      <c r="SJT190" s="360"/>
      <c r="SJU190" s="360"/>
      <c r="SJV190" s="360"/>
      <c r="SJW190" s="360"/>
      <c r="SJX190" s="361"/>
      <c r="SJY190" s="12"/>
      <c r="SJZ190" s="360" t="s">
        <v>80</v>
      </c>
      <c r="SKA190" s="360"/>
      <c r="SKB190" s="360"/>
      <c r="SKC190" s="360"/>
      <c r="SKD190" s="360"/>
      <c r="SKE190" s="360"/>
      <c r="SKF190" s="361"/>
      <c r="SKG190" s="12"/>
      <c r="SKH190" s="360" t="s">
        <v>80</v>
      </c>
      <c r="SKI190" s="360"/>
      <c r="SKJ190" s="360"/>
      <c r="SKK190" s="360"/>
      <c r="SKL190" s="360"/>
      <c r="SKM190" s="360"/>
      <c r="SKN190" s="361"/>
      <c r="SKO190" s="12"/>
      <c r="SKP190" s="360" t="s">
        <v>80</v>
      </c>
      <c r="SKQ190" s="360"/>
      <c r="SKR190" s="360"/>
      <c r="SKS190" s="360"/>
      <c r="SKT190" s="360"/>
      <c r="SKU190" s="360"/>
      <c r="SKV190" s="361"/>
      <c r="SKW190" s="12"/>
      <c r="SKX190" s="360" t="s">
        <v>80</v>
      </c>
      <c r="SKY190" s="360"/>
      <c r="SKZ190" s="360"/>
      <c r="SLA190" s="360"/>
      <c r="SLB190" s="360"/>
      <c r="SLC190" s="360"/>
      <c r="SLD190" s="361"/>
      <c r="SLE190" s="12"/>
      <c r="SLF190" s="360" t="s">
        <v>80</v>
      </c>
      <c r="SLG190" s="360"/>
      <c r="SLH190" s="360"/>
      <c r="SLI190" s="360"/>
      <c r="SLJ190" s="360"/>
      <c r="SLK190" s="360"/>
      <c r="SLL190" s="361"/>
      <c r="SLM190" s="12"/>
      <c r="SLN190" s="360" t="s">
        <v>80</v>
      </c>
      <c r="SLO190" s="360"/>
      <c r="SLP190" s="360"/>
      <c r="SLQ190" s="360"/>
      <c r="SLR190" s="360"/>
      <c r="SLS190" s="360"/>
      <c r="SLT190" s="361"/>
      <c r="SLU190" s="12"/>
      <c r="SLV190" s="360" t="s">
        <v>80</v>
      </c>
      <c r="SLW190" s="360"/>
      <c r="SLX190" s="360"/>
      <c r="SLY190" s="360"/>
      <c r="SLZ190" s="360"/>
      <c r="SMA190" s="360"/>
      <c r="SMB190" s="361"/>
      <c r="SMC190" s="12"/>
      <c r="SMD190" s="360" t="s">
        <v>80</v>
      </c>
      <c r="SME190" s="360"/>
      <c r="SMF190" s="360"/>
      <c r="SMG190" s="360"/>
      <c r="SMH190" s="360"/>
      <c r="SMI190" s="360"/>
      <c r="SMJ190" s="361"/>
      <c r="SMK190" s="12"/>
      <c r="SML190" s="360" t="s">
        <v>80</v>
      </c>
      <c r="SMM190" s="360"/>
      <c r="SMN190" s="360"/>
      <c r="SMO190" s="360"/>
      <c r="SMP190" s="360"/>
      <c r="SMQ190" s="360"/>
      <c r="SMR190" s="361"/>
      <c r="SMS190" s="12"/>
      <c r="SMT190" s="360" t="s">
        <v>80</v>
      </c>
      <c r="SMU190" s="360"/>
      <c r="SMV190" s="360"/>
      <c r="SMW190" s="360"/>
      <c r="SMX190" s="360"/>
      <c r="SMY190" s="360"/>
      <c r="SMZ190" s="361"/>
      <c r="SNA190" s="12"/>
      <c r="SNB190" s="360" t="s">
        <v>80</v>
      </c>
      <c r="SNC190" s="360"/>
      <c r="SND190" s="360"/>
      <c r="SNE190" s="360"/>
      <c r="SNF190" s="360"/>
      <c r="SNG190" s="360"/>
      <c r="SNH190" s="361"/>
      <c r="SNI190" s="12"/>
      <c r="SNJ190" s="360" t="s">
        <v>80</v>
      </c>
      <c r="SNK190" s="360"/>
      <c r="SNL190" s="360"/>
      <c r="SNM190" s="360"/>
      <c r="SNN190" s="360"/>
      <c r="SNO190" s="360"/>
      <c r="SNP190" s="361"/>
      <c r="SNQ190" s="12"/>
      <c r="SNR190" s="360" t="s">
        <v>80</v>
      </c>
      <c r="SNS190" s="360"/>
      <c r="SNT190" s="360"/>
      <c r="SNU190" s="360"/>
      <c r="SNV190" s="360"/>
      <c r="SNW190" s="360"/>
      <c r="SNX190" s="361"/>
      <c r="SNY190" s="12"/>
      <c r="SNZ190" s="360" t="s">
        <v>80</v>
      </c>
      <c r="SOA190" s="360"/>
      <c r="SOB190" s="360"/>
      <c r="SOC190" s="360"/>
      <c r="SOD190" s="360"/>
      <c r="SOE190" s="360"/>
      <c r="SOF190" s="361"/>
      <c r="SOG190" s="12"/>
      <c r="SOH190" s="360" t="s">
        <v>80</v>
      </c>
      <c r="SOI190" s="360"/>
      <c r="SOJ190" s="360"/>
      <c r="SOK190" s="360"/>
      <c r="SOL190" s="360"/>
      <c r="SOM190" s="360"/>
      <c r="SON190" s="361"/>
      <c r="SOO190" s="12"/>
      <c r="SOP190" s="360" t="s">
        <v>80</v>
      </c>
      <c r="SOQ190" s="360"/>
      <c r="SOR190" s="360"/>
      <c r="SOS190" s="360"/>
      <c r="SOT190" s="360"/>
      <c r="SOU190" s="360"/>
      <c r="SOV190" s="361"/>
      <c r="SOW190" s="12"/>
      <c r="SOX190" s="360" t="s">
        <v>80</v>
      </c>
      <c r="SOY190" s="360"/>
      <c r="SOZ190" s="360"/>
      <c r="SPA190" s="360"/>
      <c r="SPB190" s="360"/>
      <c r="SPC190" s="360"/>
      <c r="SPD190" s="361"/>
      <c r="SPE190" s="12"/>
      <c r="SPF190" s="360" t="s">
        <v>80</v>
      </c>
      <c r="SPG190" s="360"/>
      <c r="SPH190" s="360"/>
      <c r="SPI190" s="360"/>
      <c r="SPJ190" s="360"/>
      <c r="SPK190" s="360"/>
      <c r="SPL190" s="361"/>
      <c r="SPM190" s="12"/>
      <c r="SPN190" s="360" t="s">
        <v>80</v>
      </c>
      <c r="SPO190" s="360"/>
      <c r="SPP190" s="360"/>
      <c r="SPQ190" s="360"/>
      <c r="SPR190" s="360"/>
      <c r="SPS190" s="360"/>
      <c r="SPT190" s="361"/>
      <c r="SPU190" s="12"/>
      <c r="SPV190" s="360" t="s">
        <v>80</v>
      </c>
      <c r="SPW190" s="360"/>
      <c r="SPX190" s="360"/>
      <c r="SPY190" s="360"/>
      <c r="SPZ190" s="360"/>
      <c r="SQA190" s="360"/>
      <c r="SQB190" s="361"/>
      <c r="SQC190" s="12"/>
      <c r="SQD190" s="360" t="s">
        <v>80</v>
      </c>
      <c r="SQE190" s="360"/>
      <c r="SQF190" s="360"/>
      <c r="SQG190" s="360"/>
      <c r="SQH190" s="360"/>
      <c r="SQI190" s="360"/>
      <c r="SQJ190" s="361"/>
      <c r="SQK190" s="12"/>
      <c r="SQL190" s="360" t="s">
        <v>80</v>
      </c>
      <c r="SQM190" s="360"/>
      <c r="SQN190" s="360"/>
      <c r="SQO190" s="360"/>
      <c r="SQP190" s="360"/>
      <c r="SQQ190" s="360"/>
      <c r="SQR190" s="361"/>
      <c r="SQS190" s="12"/>
      <c r="SQT190" s="360" t="s">
        <v>80</v>
      </c>
      <c r="SQU190" s="360"/>
      <c r="SQV190" s="360"/>
      <c r="SQW190" s="360"/>
      <c r="SQX190" s="360"/>
      <c r="SQY190" s="360"/>
      <c r="SQZ190" s="361"/>
      <c r="SRA190" s="12"/>
      <c r="SRB190" s="360" t="s">
        <v>80</v>
      </c>
      <c r="SRC190" s="360"/>
      <c r="SRD190" s="360"/>
      <c r="SRE190" s="360"/>
      <c r="SRF190" s="360"/>
      <c r="SRG190" s="360"/>
      <c r="SRH190" s="361"/>
      <c r="SRI190" s="12"/>
      <c r="SRJ190" s="360" t="s">
        <v>80</v>
      </c>
      <c r="SRK190" s="360"/>
      <c r="SRL190" s="360"/>
      <c r="SRM190" s="360"/>
      <c r="SRN190" s="360"/>
      <c r="SRO190" s="360"/>
      <c r="SRP190" s="361"/>
      <c r="SRQ190" s="12"/>
      <c r="SRR190" s="360" t="s">
        <v>80</v>
      </c>
      <c r="SRS190" s="360"/>
      <c r="SRT190" s="360"/>
      <c r="SRU190" s="360"/>
      <c r="SRV190" s="360"/>
      <c r="SRW190" s="360"/>
      <c r="SRX190" s="361"/>
      <c r="SRY190" s="12"/>
      <c r="SRZ190" s="360" t="s">
        <v>80</v>
      </c>
      <c r="SSA190" s="360"/>
      <c r="SSB190" s="360"/>
      <c r="SSC190" s="360"/>
      <c r="SSD190" s="360"/>
      <c r="SSE190" s="360"/>
      <c r="SSF190" s="361"/>
      <c r="SSG190" s="12"/>
      <c r="SSH190" s="360" t="s">
        <v>80</v>
      </c>
      <c r="SSI190" s="360"/>
      <c r="SSJ190" s="360"/>
      <c r="SSK190" s="360"/>
      <c r="SSL190" s="360"/>
      <c r="SSM190" s="360"/>
      <c r="SSN190" s="361"/>
      <c r="SSO190" s="12"/>
      <c r="SSP190" s="360" t="s">
        <v>80</v>
      </c>
      <c r="SSQ190" s="360"/>
      <c r="SSR190" s="360"/>
      <c r="SSS190" s="360"/>
      <c r="SST190" s="360"/>
      <c r="SSU190" s="360"/>
      <c r="SSV190" s="361"/>
      <c r="SSW190" s="12"/>
      <c r="SSX190" s="360" t="s">
        <v>80</v>
      </c>
      <c r="SSY190" s="360"/>
      <c r="SSZ190" s="360"/>
      <c r="STA190" s="360"/>
      <c r="STB190" s="360"/>
      <c r="STC190" s="360"/>
      <c r="STD190" s="361"/>
      <c r="STE190" s="12"/>
      <c r="STF190" s="360" t="s">
        <v>80</v>
      </c>
      <c r="STG190" s="360"/>
      <c r="STH190" s="360"/>
      <c r="STI190" s="360"/>
      <c r="STJ190" s="360"/>
      <c r="STK190" s="360"/>
      <c r="STL190" s="361"/>
      <c r="STM190" s="12"/>
      <c r="STN190" s="360" t="s">
        <v>80</v>
      </c>
      <c r="STO190" s="360"/>
      <c r="STP190" s="360"/>
      <c r="STQ190" s="360"/>
      <c r="STR190" s="360"/>
      <c r="STS190" s="360"/>
      <c r="STT190" s="361"/>
      <c r="STU190" s="12"/>
      <c r="STV190" s="360" t="s">
        <v>80</v>
      </c>
      <c r="STW190" s="360"/>
      <c r="STX190" s="360"/>
      <c r="STY190" s="360"/>
      <c r="STZ190" s="360"/>
      <c r="SUA190" s="360"/>
      <c r="SUB190" s="361"/>
      <c r="SUC190" s="12"/>
      <c r="SUD190" s="360" t="s">
        <v>80</v>
      </c>
      <c r="SUE190" s="360"/>
      <c r="SUF190" s="360"/>
      <c r="SUG190" s="360"/>
      <c r="SUH190" s="360"/>
      <c r="SUI190" s="360"/>
      <c r="SUJ190" s="361"/>
      <c r="SUK190" s="12"/>
      <c r="SUL190" s="360" t="s">
        <v>80</v>
      </c>
      <c r="SUM190" s="360"/>
      <c r="SUN190" s="360"/>
      <c r="SUO190" s="360"/>
      <c r="SUP190" s="360"/>
      <c r="SUQ190" s="360"/>
      <c r="SUR190" s="361"/>
      <c r="SUS190" s="12"/>
      <c r="SUT190" s="360" t="s">
        <v>80</v>
      </c>
      <c r="SUU190" s="360"/>
      <c r="SUV190" s="360"/>
      <c r="SUW190" s="360"/>
      <c r="SUX190" s="360"/>
      <c r="SUY190" s="360"/>
      <c r="SUZ190" s="361"/>
      <c r="SVA190" s="12"/>
      <c r="SVB190" s="360" t="s">
        <v>80</v>
      </c>
      <c r="SVC190" s="360"/>
      <c r="SVD190" s="360"/>
      <c r="SVE190" s="360"/>
      <c r="SVF190" s="360"/>
      <c r="SVG190" s="360"/>
      <c r="SVH190" s="361"/>
      <c r="SVI190" s="12"/>
      <c r="SVJ190" s="360" t="s">
        <v>80</v>
      </c>
      <c r="SVK190" s="360"/>
      <c r="SVL190" s="360"/>
      <c r="SVM190" s="360"/>
      <c r="SVN190" s="360"/>
      <c r="SVO190" s="360"/>
      <c r="SVP190" s="361"/>
      <c r="SVQ190" s="12"/>
      <c r="SVR190" s="360" t="s">
        <v>80</v>
      </c>
      <c r="SVS190" s="360"/>
      <c r="SVT190" s="360"/>
      <c r="SVU190" s="360"/>
      <c r="SVV190" s="360"/>
      <c r="SVW190" s="360"/>
      <c r="SVX190" s="361"/>
      <c r="SVY190" s="12"/>
      <c r="SVZ190" s="360" t="s">
        <v>80</v>
      </c>
      <c r="SWA190" s="360"/>
      <c r="SWB190" s="360"/>
      <c r="SWC190" s="360"/>
      <c r="SWD190" s="360"/>
      <c r="SWE190" s="360"/>
      <c r="SWF190" s="361"/>
      <c r="SWG190" s="12"/>
      <c r="SWH190" s="360" t="s">
        <v>80</v>
      </c>
      <c r="SWI190" s="360"/>
      <c r="SWJ190" s="360"/>
      <c r="SWK190" s="360"/>
      <c r="SWL190" s="360"/>
      <c r="SWM190" s="360"/>
      <c r="SWN190" s="361"/>
      <c r="SWO190" s="12"/>
      <c r="SWP190" s="360" t="s">
        <v>80</v>
      </c>
      <c r="SWQ190" s="360"/>
      <c r="SWR190" s="360"/>
      <c r="SWS190" s="360"/>
      <c r="SWT190" s="360"/>
      <c r="SWU190" s="360"/>
      <c r="SWV190" s="361"/>
      <c r="SWW190" s="12"/>
      <c r="SWX190" s="360" t="s">
        <v>80</v>
      </c>
      <c r="SWY190" s="360"/>
      <c r="SWZ190" s="360"/>
      <c r="SXA190" s="360"/>
      <c r="SXB190" s="360"/>
      <c r="SXC190" s="360"/>
      <c r="SXD190" s="361"/>
      <c r="SXE190" s="12"/>
      <c r="SXF190" s="360" t="s">
        <v>80</v>
      </c>
      <c r="SXG190" s="360"/>
      <c r="SXH190" s="360"/>
      <c r="SXI190" s="360"/>
      <c r="SXJ190" s="360"/>
      <c r="SXK190" s="360"/>
      <c r="SXL190" s="361"/>
      <c r="SXM190" s="12"/>
      <c r="SXN190" s="360" t="s">
        <v>80</v>
      </c>
      <c r="SXO190" s="360"/>
      <c r="SXP190" s="360"/>
      <c r="SXQ190" s="360"/>
      <c r="SXR190" s="360"/>
      <c r="SXS190" s="360"/>
      <c r="SXT190" s="361"/>
      <c r="SXU190" s="12"/>
      <c r="SXV190" s="360" t="s">
        <v>80</v>
      </c>
      <c r="SXW190" s="360"/>
      <c r="SXX190" s="360"/>
      <c r="SXY190" s="360"/>
      <c r="SXZ190" s="360"/>
      <c r="SYA190" s="360"/>
      <c r="SYB190" s="361"/>
      <c r="SYC190" s="12"/>
      <c r="SYD190" s="360" t="s">
        <v>80</v>
      </c>
      <c r="SYE190" s="360"/>
      <c r="SYF190" s="360"/>
      <c r="SYG190" s="360"/>
      <c r="SYH190" s="360"/>
      <c r="SYI190" s="360"/>
      <c r="SYJ190" s="361"/>
      <c r="SYK190" s="12"/>
      <c r="SYL190" s="360" t="s">
        <v>80</v>
      </c>
      <c r="SYM190" s="360"/>
      <c r="SYN190" s="360"/>
      <c r="SYO190" s="360"/>
      <c r="SYP190" s="360"/>
      <c r="SYQ190" s="360"/>
      <c r="SYR190" s="361"/>
      <c r="SYS190" s="12"/>
      <c r="SYT190" s="360" t="s">
        <v>80</v>
      </c>
      <c r="SYU190" s="360"/>
      <c r="SYV190" s="360"/>
      <c r="SYW190" s="360"/>
      <c r="SYX190" s="360"/>
      <c r="SYY190" s="360"/>
      <c r="SYZ190" s="361"/>
      <c r="SZA190" s="12"/>
      <c r="SZB190" s="360" t="s">
        <v>80</v>
      </c>
      <c r="SZC190" s="360"/>
      <c r="SZD190" s="360"/>
      <c r="SZE190" s="360"/>
      <c r="SZF190" s="360"/>
      <c r="SZG190" s="360"/>
      <c r="SZH190" s="361"/>
      <c r="SZI190" s="12"/>
      <c r="SZJ190" s="360" t="s">
        <v>80</v>
      </c>
      <c r="SZK190" s="360"/>
      <c r="SZL190" s="360"/>
      <c r="SZM190" s="360"/>
      <c r="SZN190" s="360"/>
      <c r="SZO190" s="360"/>
      <c r="SZP190" s="361"/>
      <c r="SZQ190" s="12"/>
      <c r="SZR190" s="360" t="s">
        <v>80</v>
      </c>
      <c r="SZS190" s="360"/>
      <c r="SZT190" s="360"/>
      <c r="SZU190" s="360"/>
      <c r="SZV190" s="360"/>
      <c r="SZW190" s="360"/>
      <c r="SZX190" s="361"/>
      <c r="SZY190" s="12"/>
      <c r="SZZ190" s="360" t="s">
        <v>80</v>
      </c>
      <c r="TAA190" s="360"/>
      <c r="TAB190" s="360"/>
      <c r="TAC190" s="360"/>
      <c r="TAD190" s="360"/>
      <c r="TAE190" s="360"/>
      <c r="TAF190" s="361"/>
      <c r="TAG190" s="12"/>
      <c r="TAH190" s="360" t="s">
        <v>80</v>
      </c>
      <c r="TAI190" s="360"/>
      <c r="TAJ190" s="360"/>
      <c r="TAK190" s="360"/>
      <c r="TAL190" s="360"/>
      <c r="TAM190" s="360"/>
      <c r="TAN190" s="361"/>
      <c r="TAO190" s="12"/>
      <c r="TAP190" s="360" t="s">
        <v>80</v>
      </c>
      <c r="TAQ190" s="360"/>
      <c r="TAR190" s="360"/>
      <c r="TAS190" s="360"/>
      <c r="TAT190" s="360"/>
      <c r="TAU190" s="360"/>
      <c r="TAV190" s="361"/>
      <c r="TAW190" s="12"/>
      <c r="TAX190" s="360" t="s">
        <v>80</v>
      </c>
      <c r="TAY190" s="360"/>
      <c r="TAZ190" s="360"/>
      <c r="TBA190" s="360"/>
      <c r="TBB190" s="360"/>
      <c r="TBC190" s="360"/>
      <c r="TBD190" s="361"/>
      <c r="TBE190" s="12"/>
      <c r="TBF190" s="360" t="s">
        <v>80</v>
      </c>
      <c r="TBG190" s="360"/>
      <c r="TBH190" s="360"/>
      <c r="TBI190" s="360"/>
      <c r="TBJ190" s="360"/>
      <c r="TBK190" s="360"/>
      <c r="TBL190" s="361"/>
      <c r="TBM190" s="12"/>
      <c r="TBN190" s="360" t="s">
        <v>80</v>
      </c>
      <c r="TBO190" s="360"/>
      <c r="TBP190" s="360"/>
      <c r="TBQ190" s="360"/>
      <c r="TBR190" s="360"/>
      <c r="TBS190" s="360"/>
      <c r="TBT190" s="361"/>
      <c r="TBU190" s="12"/>
      <c r="TBV190" s="360" t="s">
        <v>80</v>
      </c>
      <c r="TBW190" s="360"/>
      <c r="TBX190" s="360"/>
      <c r="TBY190" s="360"/>
      <c r="TBZ190" s="360"/>
      <c r="TCA190" s="360"/>
      <c r="TCB190" s="361"/>
      <c r="TCC190" s="12"/>
      <c r="TCD190" s="360" t="s">
        <v>80</v>
      </c>
      <c r="TCE190" s="360"/>
      <c r="TCF190" s="360"/>
      <c r="TCG190" s="360"/>
      <c r="TCH190" s="360"/>
      <c r="TCI190" s="360"/>
      <c r="TCJ190" s="361"/>
      <c r="TCK190" s="12"/>
      <c r="TCL190" s="360" t="s">
        <v>80</v>
      </c>
      <c r="TCM190" s="360"/>
      <c r="TCN190" s="360"/>
      <c r="TCO190" s="360"/>
      <c r="TCP190" s="360"/>
      <c r="TCQ190" s="360"/>
      <c r="TCR190" s="361"/>
      <c r="TCS190" s="12"/>
      <c r="TCT190" s="360" t="s">
        <v>80</v>
      </c>
      <c r="TCU190" s="360"/>
      <c r="TCV190" s="360"/>
      <c r="TCW190" s="360"/>
      <c r="TCX190" s="360"/>
      <c r="TCY190" s="360"/>
      <c r="TCZ190" s="361"/>
      <c r="TDA190" s="12"/>
      <c r="TDB190" s="360" t="s">
        <v>80</v>
      </c>
      <c r="TDC190" s="360"/>
      <c r="TDD190" s="360"/>
      <c r="TDE190" s="360"/>
      <c r="TDF190" s="360"/>
      <c r="TDG190" s="360"/>
      <c r="TDH190" s="361"/>
      <c r="TDI190" s="12"/>
      <c r="TDJ190" s="360" t="s">
        <v>80</v>
      </c>
      <c r="TDK190" s="360"/>
      <c r="TDL190" s="360"/>
      <c r="TDM190" s="360"/>
      <c r="TDN190" s="360"/>
      <c r="TDO190" s="360"/>
      <c r="TDP190" s="361"/>
      <c r="TDQ190" s="12"/>
      <c r="TDR190" s="360" t="s">
        <v>80</v>
      </c>
      <c r="TDS190" s="360"/>
      <c r="TDT190" s="360"/>
      <c r="TDU190" s="360"/>
      <c r="TDV190" s="360"/>
      <c r="TDW190" s="360"/>
      <c r="TDX190" s="361"/>
      <c r="TDY190" s="12"/>
      <c r="TDZ190" s="360" t="s">
        <v>80</v>
      </c>
      <c r="TEA190" s="360"/>
      <c r="TEB190" s="360"/>
      <c r="TEC190" s="360"/>
      <c r="TED190" s="360"/>
      <c r="TEE190" s="360"/>
      <c r="TEF190" s="361"/>
      <c r="TEG190" s="12"/>
      <c r="TEH190" s="360" t="s">
        <v>80</v>
      </c>
      <c r="TEI190" s="360"/>
      <c r="TEJ190" s="360"/>
      <c r="TEK190" s="360"/>
      <c r="TEL190" s="360"/>
      <c r="TEM190" s="360"/>
      <c r="TEN190" s="361"/>
      <c r="TEO190" s="12"/>
      <c r="TEP190" s="360" t="s">
        <v>80</v>
      </c>
      <c r="TEQ190" s="360"/>
      <c r="TER190" s="360"/>
      <c r="TES190" s="360"/>
      <c r="TET190" s="360"/>
      <c r="TEU190" s="360"/>
      <c r="TEV190" s="361"/>
      <c r="TEW190" s="12"/>
      <c r="TEX190" s="360" t="s">
        <v>80</v>
      </c>
      <c r="TEY190" s="360"/>
      <c r="TEZ190" s="360"/>
      <c r="TFA190" s="360"/>
      <c r="TFB190" s="360"/>
      <c r="TFC190" s="360"/>
      <c r="TFD190" s="361"/>
      <c r="TFE190" s="12"/>
      <c r="TFF190" s="360" t="s">
        <v>80</v>
      </c>
      <c r="TFG190" s="360"/>
      <c r="TFH190" s="360"/>
      <c r="TFI190" s="360"/>
      <c r="TFJ190" s="360"/>
      <c r="TFK190" s="360"/>
      <c r="TFL190" s="361"/>
      <c r="TFM190" s="12"/>
      <c r="TFN190" s="360" t="s">
        <v>80</v>
      </c>
      <c r="TFO190" s="360"/>
      <c r="TFP190" s="360"/>
      <c r="TFQ190" s="360"/>
      <c r="TFR190" s="360"/>
      <c r="TFS190" s="360"/>
      <c r="TFT190" s="361"/>
      <c r="TFU190" s="12"/>
      <c r="TFV190" s="360" t="s">
        <v>80</v>
      </c>
      <c r="TFW190" s="360"/>
      <c r="TFX190" s="360"/>
      <c r="TFY190" s="360"/>
      <c r="TFZ190" s="360"/>
      <c r="TGA190" s="360"/>
      <c r="TGB190" s="361"/>
      <c r="TGC190" s="12"/>
      <c r="TGD190" s="360" t="s">
        <v>80</v>
      </c>
      <c r="TGE190" s="360"/>
      <c r="TGF190" s="360"/>
      <c r="TGG190" s="360"/>
      <c r="TGH190" s="360"/>
      <c r="TGI190" s="360"/>
      <c r="TGJ190" s="361"/>
      <c r="TGK190" s="12"/>
      <c r="TGL190" s="360" t="s">
        <v>80</v>
      </c>
      <c r="TGM190" s="360"/>
      <c r="TGN190" s="360"/>
      <c r="TGO190" s="360"/>
      <c r="TGP190" s="360"/>
      <c r="TGQ190" s="360"/>
      <c r="TGR190" s="361"/>
      <c r="TGS190" s="12"/>
      <c r="TGT190" s="360" t="s">
        <v>80</v>
      </c>
      <c r="TGU190" s="360"/>
      <c r="TGV190" s="360"/>
      <c r="TGW190" s="360"/>
      <c r="TGX190" s="360"/>
      <c r="TGY190" s="360"/>
      <c r="TGZ190" s="361"/>
      <c r="THA190" s="12"/>
      <c r="THB190" s="360" t="s">
        <v>80</v>
      </c>
      <c r="THC190" s="360"/>
      <c r="THD190" s="360"/>
      <c r="THE190" s="360"/>
      <c r="THF190" s="360"/>
      <c r="THG190" s="360"/>
      <c r="THH190" s="361"/>
      <c r="THI190" s="12"/>
      <c r="THJ190" s="360" t="s">
        <v>80</v>
      </c>
      <c r="THK190" s="360"/>
      <c r="THL190" s="360"/>
      <c r="THM190" s="360"/>
      <c r="THN190" s="360"/>
      <c r="THO190" s="360"/>
      <c r="THP190" s="361"/>
      <c r="THQ190" s="12"/>
      <c r="THR190" s="360" t="s">
        <v>80</v>
      </c>
      <c r="THS190" s="360"/>
      <c r="THT190" s="360"/>
      <c r="THU190" s="360"/>
      <c r="THV190" s="360"/>
      <c r="THW190" s="360"/>
      <c r="THX190" s="361"/>
      <c r="THY190" s="12"/>
      <c r="THZ190" s="360" t="s">
        <v>80</v>
      </c>
      <c r="TIA190" s="360"/>
      <c r="TIB190" s="360"/>
      <c r="TIC190" s="360"/>
      <c r="TID190" s="360"/>
      <c r="TIE190" s="360"/>
      <c r="TIF190" s="361"/>
      <c r="TIG190" s="12"/>
      <c r="TIH190" s="360" t="s">
        <v>80</v>
      </c>
      <c r="TII190" s="360"/>
      <c r="TIJ190" s="360"/>
      <c r="TIK190" s="360"/>
      <c r="TIL190" s="360"/>
      <c r="TIM190" s="360"/>
      <c r="TIN190" s="361"/>
      <c r="TIO190" s="12"/>
      <c r="TIP190" s="360" t="s">
        <v>80</v>
      </c>
      <c r="TIQ190" s="360"/>
      <c r="TIR190" s="360"/>
      <c r="TIS190" s="360"/>
      <c r="TIT190" s="360"/>
      <c r="TIU190" s="360"/>
      <c r="TIV190" s="361"/>
      <c r="TIW190" s="12"/>
      <c r="TIX190" s="360" t="s">
        <v>80</v>
      </c>
      <c r="TIY190" s="360"/>
      <c r="TIZ190" s="360"/>
      <c r="TJA190" s="360"/>
      <c r="TJB190" s="360"/>
      <c r="TJC190" s="360"/>
      <c r="TJD190" s="361"/>
      <c r="TJE190" s="12"/>
      <c r="TJF190" s="360" t="s">
        <v>80</v>
      </c>
      <c r="TJG190" s="360"/>
      <c r="TJH190" s="360"/>
      <c r="TJI190" s="360"/>
      <c r="TJJ190" s="360"/>
      <c r="TJK190" s="360"/>
      <c r="TJL190" s="361"/>
      <c r="TJM190" s="12"/>
      <c r="TJN190" s="360" t="s">
        <v>80</v>
      </c>
      <c r="TJO190" s="360"/>
      <c r="TJP190" s="360"/>
      <c r="TJQ190" s="360"/>
      <c r="TJR190" s="360"/>
      <c r="TJS190" s="360"/>
      <c r="TJT190" s="361"/>
      <c r="TJU190" s="12"/>
      <c r="TJV190" s="360" t="s">
        <v>80</v>
      </c>
      <c r="TJW190" s="360"/>
      <c r="TJX190" s="360"/>
      <c r="TJY190" s="360"/>
      <c r="TJZ190" s="360"/>
      <c r="TKA190" s="360"/>
      <c r="TKB190" s="361"/>
      <c r="TKC190" s="12"/>
      <c r="TKD190" s="360" t="s">
        <v>80</v>
      </c>
      <c r="TKE190" s="360"/>
      <c r="TKF190" s="360"/>
      <c r="TKG190" s="360"/>
      <c r="TKH190" s="360"/>
      <c r="TKI190" s="360"/>
      <c r="TKJ190" s="361"/>
      <c r="TKK190" s="12"/>
      <c r="TKL190" s="360" t="s">
        <v>80</v>
      </c>
      <c r="TKM190" s="360"/>
      <c r="TKN190" s="360"/>
      <c r="TKO190" s="360"/>
      <c r="TKP190" s="360"/>
      <c r="TKQ190" s="360"/>
      <c r="TKR190" s="361"/>
      <c r="TKS190" s="12"/>
      <c r="TKT190" s="360" t="s">
        <v>80</v>
      </c>
      <c r="TKU190" s="360"/>
      <c r="TKV190" s="360"/>
      <c r="TKW190" s="360"/>
      <c r="TKX190" s="360"/>
      <c r="TKY190" s="360"/>
      <c r="TKZ190" s="361"/>
      <c r="TLA190" s="12"/>
      <c r="TLB190" s="360" t="s">
        <v>80</v>
      </c>
      <c r="TLC190" s="360"/>
      <c r="TLD190" s="360"/>
      <c r="TLE190" s="360"/>
      <c r="TLF190" s="360"/>
      <c r="TLG190" s="360"/>
      <c r="TLH190" s="361"/>
      <c r="TLI190" s="12"/>
      <c r="TLJ190" s="360" t="s">
        <v>80</v>
      </c>
      <c r="TLK190" s="360"/>
      <c r="TLL190" s="360"/>
      <c r="TLM190" s="360"/>
      <c r="TLN190" s="360"/>
      <c r="TLO190" s="360"/>
      <c r="TLP190" s="361"/>
      <c r="TLQ190" s="12"/>
      <c r="TLR190" s="360" t="s">
        <v>80</v>
      </c>
      <c r="TLS190" s="360"/>
      <c r="TLT190" s="360"/>
      <c r="TLU190" s="360"/>
      <c r="TLV190" s="360"/>
      <c r="TLW190" s="360"/>
      <c r="TLX190" s="361"/>
      <c r="TLY190" s="12"/>
      <c r="TLZ190" s="360" t="s">
        <v>80</v>
      </c>
      <c r="TMA190" s="360"/>
      <c r="TMB190" s="360"/>
      <c r="TMC190" s="360"/>
      <c r="TMD190" s="360"/>
      <c r="TME190" s="360"/>
      <c r="TMF190" s="361"/>
      <c r="TMG190" s="12"/>
      <c r="TMH190" s="360" t="s">
        <v>80</v>
      </c>
      <c r="TMI190" s="360"/>
      <c r="TMJ190" s="360"/>
      <c r="TMK190" s="360"/>
      <c r="TML190" s="360"/>
      <c r="TMM190" s="360"/>
      <c r="TMN190" s="361"/>
      <c r="TMO190" s="12"/>
      <c r="TMP190" s="360" t="s">
        <v>80</v>
      </c>
      <c r="TMQ190" s="360"/>
      <c r="TMR190" s="360"/>
      <c r="TMS190" s="360"/>
      <c r="TMT190" s="360"/>
      <c r="TMU190" s="360"/>
      <c r="TMV190" s="361"/>
      <c r="TMW190" s="12"/>
      <c r="TMX190" s="360" t="s">
        <v>80</v>
      </c>
      <c r="TMY190" s="360"/>
      <c r="TMZ190" s="360"/>
      <c r="TNA190" s="360"/>
      <c r="TNB190" s="360"/>
      <c r="TNC190" s="360"/>
      <c r="TND190" s="361"/>
      <c r="TNE190" s="12"/>
      <c r="TNF190" s="360" t="s">
        <v>80</v>
      </c>
      <c r="TNG190" s="360"/>
      <c r="TNH190" s="360"/>
      <c r="TNI190" s="360"/>
      <c r="TNJ190" s="360"/>
      <c r="TNK190" s="360"/>
      <c r="TNL190" s="361"/>
      <c r="TNM190" s="12"/>
      <c r="TNN190" s="360" t="s">
        <v>80</v>
      </c>
      <c r="TNO190" s="360"/>
      <c r="TNP190" s="360"/>
      <c r="TNQ190" s="360"/>
      <c r="TNR190" s="360"/>
      <c r="TNS190" s="360"/>
      <c r="TNT190" s="361"/>
      <c r="TNU190" s="12"/>
      <c r="TNV190" s="360" t="s">
        <v>80</v>
      </c>
      <c r="TNW190" s="360"/>
      <c r="TNX190" s="360"/>
      <c r="TNY190" s="360"/>
      <c r="TNZ190" s="360"/>
      <c r="TOA190" s="360"/>
      <c r="TOB190" s="361"/>
      <c r="TOC190" s="12"/>
      <c r="TOD190" s="360" t="s">
        <v>80</v>
      </c>
      <c r="TOE190" s="360"/>
      <c r="TOF190" s="360"/>
      <c r="TOG190" s="360"/>
      <c r="TOH190" s="360"/>
      <c r="TOI190" s="360"/>
      <c r="TOJ190" s="361"/>
      <c r="TOK190" s="12"/>
      <c r="TOL190" s="360" t="s">
        <v>80</v>
      </c>
      <c r="TOM190" s="360"/>
      <c r="TON190" s="360"/>
      <c r="TOO190" s="360"/>
      <c r="TOP190" s="360"/>
      <c r="TOQ190" s="360"/>
      <c r="TOR190" s="361"/>
      <c r="TOS190" s="12"/>
      <c r="TOT190" s="360" t="s">
        <v>80</v>
      </c>
      <c r="TOU190" s="360"/>
      <c r="TOV190" s="360"/>
      <c r="TOW190" s="360"/>
      <c r="TOX190" s="360"/>
      <c r="TOY190" s="360"/>
      <c r="TOZ190" s="361"/>
      <c r="TPA190" s="12"/>
      <c r="TPB190" s="360" t="s">
        <v>80</v>
      </c>
      <c r="TPC190" s="360"/>
      <c r="TPD190" s="360"/>
      <c r="TPE190" s="360"/>
      <c r="TPF190" s="360"/>
      <c r="TPG190" s="360"/>
      <c r="TPH190" s="361"/>
      <c r="TPI190" s="12"/>
      <c r="TPJ190" s="360" t="s">
        <v>80</v>
      </c>
      <c r="TPK190" s="360"/>
      <c r="TPL190" s="360"/>
      <c r="TPM190" s="360"/>
      <c r="TPN190" s="360"/>
      <c r="TPO190" s="360"/>
      <c r="TPP190" s="361"/>
      <c r="TPQ190" s="12"/>
      <c r="TPR190" s="360" t="s">
        <v>80</v>
      </c>
      <c r="TPS190" s="360"/>
      <c r="TPT190" s="360"/>
      <c r="TPU190" s="360"/>
      <c r="TPV190" s="360"/>
      <c r="TPW190" s="360"/>
      <c r="TPX190" s="361"/>
      <c r="TPY190" s="12"/>
      <c r="TPZ190" s="360" t="s">
        <v>80</v>
      </c>
      <c r="TQA190" s="360"/>
      <c r="TQB190" s="360"/>
      <c r="TQC190" s="360"/>
      <c r="TQD190" s="360"/>
      <c r="TQE190" s="360"/>
      <c r="TQF190" s="361"/>
      <c r="TQG190" s="12"/>
      <c r="TQH190" s="360" t="s">
        <v>80</v>
      </c>
      <c r="TQI190" s="360"/>
      <c r="TQJ190" s="360"/>
      <c r="TQK190" s="360"/>
      <c r="TQL190" s="360"/>
      <c r="TQM190" s="360"/>
      <c r="TQN190" s="361"/>
      <c r="TQO190" s="12"/>
      <c r="TQP190" s="360" t="s">
        <v>80</v>
      </c>
      <c r="TQQ190" s="360"/>
      <c r="TQR190" s="360"/>
      <c r="TQS190" s="360"/>
      <c r="TQT190" s="360"/>
      <c r="TQU190" s="360"/>
      <c r="TQV190" s="361"/>
      <c r="TQW190" s="12"/>
      <c r="TQX190" s="360" t="s">
        <v>80</v>
      </c>
      <c r="TQY190" s="360"/>
      <c r="TQZ190" s="360"/>
      <c r="TRA190" s="360"/>
      <c r="TRB190" s="360"/>
      <c r="TRC190" s="360"/>
      <c r="TRD190" s="361"/>
      <c r="TRE190" s="12"/>
      <c r="TRF190" s="360" t="s">
        <v>80</v>
      </c>
      <c r="TRG190" s="360"/>
      <c r="TRH190" s="360"/>
      <c r="TRI190" s="360"/>
      <c r="TRJ190" s="360"/>
      <c r="TRK190" s="360"/>
      <c r="TRL190" s="361"/>
      <c r="TRM190" s="12"/>
      <c r="TRN190" s="360" t="s">
        <v>80</v>
      </c>
      <c r="TRO190" s="360"/>
      <c r="TRP190" s="360"/>
      <c r="TRQ190" s="360"/>
      <c r="TRR190" s="360"/>
      <c r="TRS190" s="360"/>
      <c r="TRT190" s="361"/>
      <c r="TRU190" s="12"/>
      <c r="TRV190" s="360" t="s">
        <v>80</v>
      </c>
      <c r="TRW190" s="360"/>
      <c r="TRX190" s="360"/>
      <c r="TRY190" s="360"/>
      <c r="TRZ190" s="360"/>
      <c r="TSA190" s="360"/>
      <c r="TSB190" s="361"/>
      <c r="TSC190" s="12"/>
      <c r="TSD190" s="360" t="s">
        <v>80</v>
      </c>
      <c r="TSE190" s="360"/>
      <c r="TSF190" s="360"/>
      <c r="TSG190" s="360"/>
      <c r="TSH190" s="360"/>
      <c r="TSI190" s="360"/>
      <c r="TSJ190" s="361"/>
      <c r="TSK190" s="12"/>
      <c r="TSL190" s="360" t="s">
        <v>80</v>
      </c>
      <c r="TSM190" s="360"/>
      <c r="TSN190" s="360"/>
      <c r="TSO190" s="360"/>
      <c r="TSP190" s="360"/>
      <c r="TSQ190" s="360"/>
      <c r="TSR190" s="361"/>
      <c r="TSS190" s="12"/>
      <c r="TST190" s="360" t="s">
        <v>80</v>
      </c>
      <c r="TSU190" s="360"/>
      <c r="TSV190" s="360"/>
      <c r="TSW190" s="360"/>
      <c r="TSX190" s="360"/>
      <c r="TSY190" s="360"/>
      <c r="TSZ190" s="361"/>
      <c r="TTA190" s="12"/>
      <c r="TTB190" s="360" t="s">
        <v>80</v>
      </c>
      <c r="TTC190" s="360"/>
      <c r="TTD190" s="360"/>
      <c r="TTE190" s="360"/>
      <c r="TTF190" s="360"/>
      <c r="TTG190" s="360"/>
      <c r="TTH190" s="361"/>
      <c r="TTI190" s="12"/>
      <c r="TTJ190" s="360" t="s">
        <v>80</v>
      </c>
      <c r="TTK190" s="360"/>
      <c r="TTL190" s="360"/>
      <c r="TTM190" s="360"/>
      <c r="TTN190" s="360"/>
      <c r="TTO190" s="360"/>
      <c r="TTP190" s="361"/>
      <c r="TTQ190" s="12"/>
      <c r="TTR190" s="360" t="s">
        <v>80</v>
      </c>
      <c r="TTS190" s="360"/>
      <c r="TTT190" s="360"/>
      <c r="TTU190" s="360"/>
      <c r="TTV190" s="360"/>
      <c r="TTW190" s="360"/>
      <c r="TTX190" s="361"/>
      <c r="TTY190" s="12"/>
      <c r="TTZ190" s="360" t="s">
        <v>80</v>
      </c>
      <c r="TUA190" s="360"/>
      <c r="TUB190" s="360"/>
      <c r="TUC190" s="360"/>
      <c r="TUD190" s="360"/>
      <c r="TUE190" s="360"/>
      <c r="TUF190" s="361"/>
      <c r="TUG190" s="12"/>
      <c r="TUH190" s="360" t="s">
        <v>80</v>
      </c>
      <c r="TUI190" s="360"/>
      <c r="TUJ190" s="360"/>
      <c r="TUK190" s="360"/>
      <c r="TUL190" s="360"/>
      <c r="TUM190" s="360"/>
      <c r="TUN190" s="361"/>
      <c r="TUO190" s="12"/>
      <c r="TUP190" s="360" t="s">
        <v>80</v>
      </c>
      <c r="TUQ190" s="360"/>
      <c r="TUR190" s="360"/>
      <c r="TUS190" s="360"/>
      <c r="TUT190" s="360"/>
      <c r="TUU190" s="360"/>
      <c r="TUV190" s="361"/>
      <c r="TUW190" s="12"/>
      <c r="TUX190" s="360" t="s">
        <v>80</v>
      </c>
      <c r="TUY190" s="360"/>
      <c r="TUZ190" s="360"/>
      <c r="TVA190" s="360"/>
      <c r="TVB190" s="360"/>
      <c r="TVC190" s="360"/>
      <c r="TVD190" s="361"/>
      <c r="TVE190" s="12"/>
      <c r="TVF190" s="360" t="s">
        <v>80</v>
      </c>
      <c r="TVG190" s="360"/>
      <c r="TVH190" s="360"/>
      <c r="TVI190" s="360"/>
      <c r="TVJ190" s="360"/>
      <c r="TVK190" s="360"/>
      <c r="TVL190" s="361"/>
      <c r="TVM190" s="12"/>
      <c r="TVN190" s="360" t="s">
        <v>80</v>
      </c>
      <c r="TVO190" s="360"/>
      <c r="TVP190" s="360"/>
      <c r="TVQ190" s="360"/>
      <c r="TVR190" s="360"/>
      <c r="TVS190" s="360"/>
      <c r="TVT190" s="361"/>
      <c r="TVU190" s="12"/>
      <c r="TVV190" s="360" t="s">
        <v>80</v>
      </c>
      <c r="TVW190" s="360"/>
      <c r="TVX190" s="360"/>
      <c r="TVY190" s="360"/>
      <c r="TVZ190" s="360"/>
      <c r="TWA190" s="360"/>
      <c r="TWB190" s="361"/>
      <c r="TWC190" s="12"/>
      <c r="TWD190" s="360" t="s">
        <v>80</v>
      </c>
      <c r="TWE190" s="360"/>
      <c r="TWF190" s="360"/>
      <c r="TWG190" s="360"/>
      <c r="TWH190" s="360"/>
      <c r="TWI190" s="360"/>
      <c r="TWJ190" s="361"/>
      <c r="TWK190" s="12"/>
      <c r="TWL190" s="360" t="s">
        <v>80</v>
      </c>
      <c r="TWM190" s="360"/>
      <c r="TWN190" s="360"/>
      <c r="TWO190" s="360"/>
      <c r="TWP190" s="360"/>
      <c r="TWQ190" s="360"/>
      <c r="TWR190" s="361"/>
      <c r="TWS190" s="12"/>
      <c r="TWT190" s="360" t="s">
        <v>80</v>
      </c>
      <c r="TWU190" s="360"/>
      <c r="TWV190" s="360"/>
      <c r="TWW190" s="360"/>
      <c r="TWX190" s="360"/>
      <c r="TWY190" s="360"/>
      <c r="TWZ190" s="361"/>
      <c r="TXA190" s="12"/>
      <c r="TXB190" s="360" t="s">
        <v>80</v>
      </c>
      <c r="TXC190" s="360"/>
      <c r="TXD190" s="360"/>
      <c r="TXE190" s="360"/>
      <c r="TXF190" s="360"/>
      <c r="TXG190" s="360"/>
      <c r="TXH190" s="361"/>
      <c r="TXI190" s="12"/>
      <c r="TXJ190" s="360" t="s">
        <v>80</v>
      </c>
      <c r="TXK190" s="360"/>
      <c r="TXL190" s="360"/>
      <c r="TXM190" s="360"/>
      <c r="TXN190" s="360"/>
      <c r="TXO190" s="360"/>
      <c r="TXP190" s="361"/>
      <c r="TXQ190" s="12"/>
      <c r="TXR190" s="360" t="s">
        <v>80</v>
      </c>
      <c r="TXS190" s="360"/>
      <c r="TXT190" s="360"/>
      <c r="TXU190" s="360"/>
      <c r="TXV190" s="360"/>
      <c r="TXW190" s="360"/>
      <c r="TXX190" s="361"/>
      <c r="TXY190" s="12"/>
      <c r="TXZ190" s="360" t="s">
        <v>80</v>
      </c>
      <c r="TYA190" s="360"/>
      <c r="TYB190" s="360"/>
      <c r="TYC190" s="360"/>
      <c r="TYD190" s="360"/>
      <c r="TYE190" s="360"/>
      <c r="TYF190" s="361"/>
      <c r="TYG190" s="12"/>
      <c r="TYH190" s="360" t="s">
        <v>80</v>
      </c>
      <c r="TYI190" s="360"/>
      <c r="TYJ190" s="360"/>
      <c r="TYK190" s="360"/>
      <c r="TYL190" s="360"/>
      <c r="TYM190" s="360"/>
      <c r="TYN190" s="361"/>
      <c r="TYO190" s="12"/>
      <c r="TYP190" s="360" t="s">
        <v>80</v>
      </c>
      <c r="TYQ190" s="360"/>
      <c r="TYR190" s="360"/>
      <c r="TYS190" s="360"/>
      <c r="TYT190" s="360"/>
      <c r="TYU190" s="360"/>
      <c r="TYV190" s="361"/>
      <c r="TYW190" s="12"/>
      <c r="TYX190" s="360" t="s">
        <v>80</v>
      </c>
      <c r="TYY190" s="360"/>
      <c r="TYZ190" s="360"/>
      <c r="TZA190" s="360"/>
      <c r="TZB190" s="360"/>
      <c r="TZC190" s="360"/>
      <c r="TZD190" s="361"/>
      <c r="TZE190" s="12"/>
      <c r="TZF190" s="360" t="s">
        <v>80</v>
      </c>
      <c r="TZG190" s="360"/>
      <c r="TZH190" s="360"/>
      <c r="TZI190" s="360"/>
      <c r="TZJ190" s="360"/>
      <c r="TZK190" s="360"/>
      <c r="TZL190" s="361"/>
      <c r="TZM190" s="12"/>
      <c r="TZN190" s="360" t="s">
        <v>80</v>
      </c>
      <c r="TZO190" s="360"/>
      <c r="TZP190" s="360"/>
      <c r="TZQ190" s="360"/>
      <c r="TZR190" s="360"/>
      <c r="TZS190" s="360"/>
      <c r="TZT190" s="361"/>
      <c r="TZU190" s="12"/>
      <c r="TZV190" s="360" t="s">
        <v>80</v>
      </c>
      <c r="TZW190" s="360"/>
      <c r="TZX190" s="360"/>
      <c r="TZY190" s="360"/>
      <c r="TZZ190" s="360"/>
      <c r="UAA190" s="360"/>
      <c r="UAB190" s="361"/>
      <c r="UAC190" s="12"/>
      <c r="UAD190" s="360" t="s">
        <v>80</v>
      </c>
      <c r="UAE190" s="360"/>
      <c r="UAF190" s="360"/>
      <c r="UAG190" s="360"/>
      <c r="UAH190" s="360"/>
      <c r="UAI190" s="360"/>
      <c r="UAJ190" s="361"/>
      <c r="UAK190" s="12"/>
      <c r="UAL190" s="360" t="s">
        <v>80</v>
      </c>
      <c r="UAM190" s="360"/>
      <c r="UAN190" s="360"/>
      <c r="UAO190" s="360"/>
      <c r="UAP190" s="360"/>
      <c r="UAQ190" s="360"/>
      <c r="UAR190" s="361"/>
      <c r="UAS190" s="12"/>
      <c r="UAT190" s="360" t="s">
        <v>80</v>
      </c>
      <c r="UAU190" s="360"/>
      <c r="UAV190" s="360"/>
      <c r="UAW190" s="360"/>
      <c r="UAX190" s="360"/>
      <c r="UAY190" s="360"/>
      <c r="UAZ190" s="361"/>
      <c r="UBA190" s="12"/>
      <c r="UBB190" s="360" t="s">
        <v>80</v>
      </c>
      <c r="UBC190" s="360"/>
      <c r="UBD190" s="360"/>
      <c r="UBE190" s="360"/>
      <c r="UBF190" s="360"/>
      <c r="UBG190" s="360"/>
      <c r="UBH190" s="361"/>
      <c r="UBI190" s="12"/>
      <c r="UBJ190" s="360" t="s">
        <v>80</v>
      </c>
      <c r="UBK190" s="360"/>
      <c r="UBL190" s="360"/>
      <c r="UBM190" s="360"/>
      <c r="UBN190" s="360"/>
      <c r="UBO190" s="360"/>
      <c r="UBP190" s="361"/>
      <c r="UBQ190" s="12"/>
      <c r="UBR190" s="360" t="s">
        <v>80</v>
      </c>
      <c r="UBS190" s="360"/>
      <c r="UBT190" s="360"/>
      <c r="UBU190" s="360"/>
      <c r="UBV190" s="360"/>
      <c r="UBW190" s="360"/>
      <c r="UBX190" s="361"/>
      <c r="UBY190" s="12"/>
      <c r="UBZ190" s="360" t="s">
        <v>80</v>
      </c>
      <c r="UCA190" s="360"/>
      <c r="UCB190" s="360"/>
      <c r="UCC190" s="360"/>
      <c r="UCD190" s="360"/>
      <c r="UCE190" s="360"/>
      <c r="UCF190" s="361"/>
      <c r="UCG190" s="12"/>
      <c r="UCH190" s="360" t="s">
        <v>80</v>
      </c>
      <c r="UCI190" s="360"/>
      <c r="UCJ190" s="360"/>
      <c r="UCK190" s="360"/>
      <c r="UCL190" s="360"/>
      <c r="UCM190" s="360"/>
      <c r="UCN190" s="361"/>
      <c r="UCO190" s="12"/>
      <c r="UCP190" s="360" t="s">
        <v>80</v>
      </c>
      <c r="UCQ190" s="360"/>
      <c r="UCR190" s="360"/>
      <c r="UCS190" s="360"/>
      <c r="UCT190" s="360"/>
      <c r="UCU190" s="360"/>
      <c r="UCV190" s="361"/>
      <c r="UCW190" s="12"/>
      <c r="UCX190" s="360" t="s">
        <v>80</v>
      </c>
      <c r="UCY190" s="360"/>
      <c r="UCZ190" s="360"/>
      <c r="UDA190" s="360"/>
      <c r="UDB190" s="360"/>
      <c r="UDC190" s="360"/>
      <c r="UDD190" s="361"/>
      <c r="UDE190" s="12"/>
      <c r="UDF190" s="360" t="s">
        <v>80</v>
      </c>
      <c r="UDG190" s="360"/>
      <c r="UDH190" s="360"/>
      <c r="UDI190" s="360"/>
      <c r="UDJ190" s="360"/>
      <c r="UDK190" s="360"/>
      <c r="UDL190" s="361"/>
      <c r="UDM190" s="12"/>
      <c r="UDN190" s="360" t="s">
        <v>80</v>
      </c>
      <c r="UDO190" s="360"/>
      <c r="UDP190" s="360"/>
      <c r="UDQ190" s="360"/>
      <c r="UDR190" s="360"/>
      <c r="UDS190" s="360"/>
      <c r="UDT190" s="361"/>
      <c r="UDU190" s="12"/>
      <c r="UDV190" s="360" t="s">
        <v>80</v>
      </c>
      <c r="UDW190" s="360"/>
      <c r="UDX190" s="360"/>
      <c r="UDY190" s="360"/>
      <c r="UDZ190" s="360"/>
      <c r="UEA190" s="360"/>
      <c r="UEB190" s="361"/>
      <c r="UEC190" s="12"/>
      <c r="UED190" s="360" t="s">
        <v>80</v>
      </c>
      <c r="UEE190" s="360"/>
      <c r="UEF190" s="360"/>
      <c r="UEG190" s="360"/>
      <c r="UEH190" s="360"/>
      <c r="UEI190" s="360"/>
      <c r="UEJ190" s="361"/>
      <c r="UEK190" s="12"/>
      <c r="UEL190" s="360" t="s">
        <v>80</v>
      </c>
      <c r="UEM190" s="360"/>
      <c r="UEN190" s="360"/>
      <c r="UEO190" s="360"/>
      <c r="UEP190" s="360"/>
      <c r="UEQ190" s="360"/>
      <c r="UER190" s="361"/>
      <c r="UES190" s="12"/>
      <c r="UET190" s="360" t="s">
        <v>80</v>
      </c>
      <c r="UEU190" s="360"/>
      <c r="UEV190" s="360"/>
      <c r="UEW190" s="360"/>
      <c r="UEX190" s="360"/>
      <c r="UEY190" s="360"/>
      <c r="UEZ190" s="361"/>
      <c r="UFA190" s="12"/>
      <c r="UFB190" s="360" t="s">
        <v>80</v>
      </c>
      <c r="UFC190" s="360"/>
      <c r="UFD190" s="360"/>
      <c r="UFE190" s="360"/>
      <c r="UFF190" s="360"/>
      <c r="UFG190" s="360"/>
      <c r="UFH190" s="361"/>
      <c r="UFI190" s="12"/>
      <c r="UFJ190" s="360" t="s">
        <v>80</v>
      </c>
      <c r="UFK190" s="360"/>
      <c r="UFL190" s="360"/>
      <c r="UFM190" s="360"/>
      <c r="UFN190" s="360"/>
      <c r="UFO190" s="360"/>
      <c r="UFP190" s="361"/>
      <c r="UFQ190" s="12"/>
      <c r="UFR190" s="360" t="s">
        <v>80</v>
      </c>
      <c r="UFS190" s="360"/>
      <c r="UFT190" s="360"/>
      <c r="UFU190" s="360"/>
      <c r="UFV190" s="360"/>
      <c r="UFW190" s="360"/>
      <c r="UFX190" s="361"/>
      <c r="UFY190" s="12"/>
      <c r="UFZ190" s="360" t="s">
        <v>80</v>
      </c>
      <c r="UGA190" s="360"/>
      <c r="UGB190" s="360"/>
      <c r="UGC190" s="360"/>
      <c r="UGD190" s="360"/>
      <c r="UGE190" s="360"/>
      <c r="UGF190" s="361"/>
      <c r="UGG190" s="12"/>
      <c r="UGH190" s="360" t="s">
        <v>80</v>
      </c>
      <c r="UGI190" s="360"/>
      <c r="UGJ190" s="360"/>
      <c r="UGK190" s="360"/>
      <c r="UGL190" s="360"/>
      <c r="UGM190" s="360"/>
      <c r="UGN190" s="361"/>
      <c r="UGO190" s="12"/>
      <c r="UGP190" s="360" t="s">
        <v>80</v>
      </c>
      <c r="UGQ190" s="360"/>
      <c r="UGR190" s="360"/>
      <c r="UGS190" s="360"/>
      <c r="UGT190" s="360"/>
      <c r="UGU190" s="360"/>
      <c r="UGV190" s="361"/>
      <c r="UGW190" s="12"/>
      <c r="UGX190" s="360" t="s">
        <v>80</v>
      </c>
      <c r="UGY190" s="360"/>
      <c r="UGZ190" s="360"/>
      <c r="UHA190" s="360"/>
      <c r="UHB190" s="360"/>
      <c r="UHC190" s="360"/>
      <c r="UHD190" s="361"/>
      <c r="UHE190" s="12"/>
      <c r="UHF190" s="360" t="s">
        <v>80</v>
      </c>
      <c r="UHG190" s="360"/>
      <c r="UHH190" s="360"/>
      <c r="UHI190" s="360"/>
      <c r="UHJ190" s="360"/>
      <c r="UHK190" s="360"/>
      <c r="UHL190" s="361"/>
      <c r="UHM190" s="12"/>
      <c r="UHN190" s="360" t="s">
        <v>80</v>
      </c>
      <c r="UHO190" s="360"/>
      <c r="UHP190" s="360"/>
      <c r="UHQ190" s="360"/>
      <c r="UHR190" s="360"/>
      <c r="UHS190" s="360"/>
      <c r="UHT190" s="361"/>
      <c r="UHU190" s="12"/>
      <c r="UHV190" s="360" t="s">
        <v>80</v>
      </c>
      <c r="UHW190" s="360"/>
      <c r="UHX190" s="360"/>
      <c r="UHY190" s="360"/>
      <c r="UHZ190" s="360"/>
      <c r="UIA190" s="360"/>
      <c r="UIB190" s="361"/>
      <c r="UIC190" s="12"/>
      <c r="UID190" s="360" t="s">
        <v>80</v>
      </c>
      <c r="UIE190" s="360"/>
      <c r="UIF190" s="360"/>
      <c r="UIG190" s="360"/>
      <c r="UIH190" s="360"/>
      <c r="UII190" s="360"/>
      <c r="UIJ190" s="361"/>
      <c r="UIK190" s="12"/>
      <c r="UIL190" s="360" t="s">
        <v>80</v>
      </c>
      <c r="UIM190" s="360"/>
      <c r="UIN190" s="360"/>
      <c r="UIO190" s="360"/>
      <c r="UIP190" s="360"/>
      <c r="UIQ190" s="360"/>
      <c r="UIR190" s="361"/>
      <c r="UIS190" s="12"/>
      <c r="UIT190" s="360" t="s">
        <v>80</v>
      </c>
      <c r="UIU190" s="360"/>
      <c r="UIV190" s="360"/>
      <c r="UIW190" s="360"/>
      <c r="UIX190" s="360"/>
      <c r="UIY190" s="360"/>
      <c r="UIZ190" s="361"/>
      <c r="UJA190" s="12"/>
      <c r="UJB190" s="360" t="s">
        <v>80</v>
      </c>
      <c r="UJC190" s="360"/>
      <c r="UJD190" s="360"/>
      <c r="UJE190" s="360"/>
      <c r="UJF190" s="360"/>
      <c r="UJG190" s="360"/>
      <c r="UJH190" s="361"/>
      <c r="UJI190" s="12"/>
      <c r="UJJ190" s="360" t="s">
        <v>80</v>
      </c>
      <c r="UJK190" s="360"/>
      <c r="UJL190" s="360"/>
      <c r="UJM190" s="360"/>
      <c r="UJN190" s="360"/>
      <c r="UJO190" s="360"/>
      <c r="UJP190" s="361"/>
      <c r="UJQ190" s="12"/>
      <c r="UJR190" s="360" t="s">
        <v>80</v>
      </c>
      <c r="UJS190" s="360"/>
      <c r="UJT190" s="360"/>
      <c r="UJU190" s="360"/>
      <c r="UJV190" s="360"/>
      <c r="UJW190" s="360"/>
      <c r="UJX190" s="361"/>
      <c r="UJY190" s="12"/>
      <c r="UJZ190" s="360" t="s">
        <v>80</v>
      </c>
      <c r="UKA190" s="360"/>
      <c r="UKB190" s="360"/>
      <c r="UKC190" s="360"/>
      <c r="UKD190" s="360"/>
      <c r="UKE190" s="360"/>
      <c r="UKF190" s="361"/>
      <c r="UKG190" s="12"/>
      <c r="UKH190" s="360" t="s">
        <v>80</v>
      </c>
      <c r="UKI190" s="360"/>
      <c r="UKJ190" s="360"/>
      <c r="UKK190" s="360"/>
      <c r="UKL190" s="360"/>
      <c r="UKM190" s="360"/>
      <c r="UKN190" s="361"/>
      <c r="UKO190" s="12"/>
      <c r="UKP190" s="360" t="s">
        <v>80</v>
      </c>
      <c r="UKQ190" s="360"/>
      <c r="UKR190" s="360"/>
      <c r="UKS190" s="360"/>
      <c r="UKT190" s="360"/>
      <c r="UKU190" s="360"/>
      <c r="UKV190" s="361"/>
      <c r="UKW190" s="12"/>
      <c r="UKX190" s="360" t="s">
        <v>80</v>
      </c>
      <c r="UKY190" s="360"/>
      <c r="UKZ190" s="360"/>
      <c r="ULA190" s="360"/>
      <c r="ULB190" s="360"/>
      <c r="ULC190" s="360"/>
      <c r="ULD190" s="361"/>
      <c r="ULE190" s="12"/>
      <c r="ULF190" s="360" t="s">
        <v>80</v>
      </c>
      <c r="ULG190" s="360"/>
      <c r="ULH190" s="360"/>
      <c r="ULI190" s="360"/>
      <c r="ULJ190" s="360"/>
      <c r="ULK190" s="360"/>
      <c r="ULL190" s="361"/>
      <c r="ULM190" s="12"/>
      <c r="ULN190" s="360" t="s">
        <v>80</v>
      </c>
      <c r="ULO190" s="360"/>
      <c r="ULP190" s="360"/>
      <c r="ULQ190" s="360"/>
      <c r="ULR190" s="360"/>
      <c r="ULS190" s="360"/>
      <c r="ULT190" s="361"/>
      <c r="ULU190" s="12"/>
      <c r="ULV190" s="360" t="s">
        <v>80</v>
      </c>
      <c r="ULW190" s="360"/>
      <c r="ULX190" s="360"/>
      <c r="ULY190" s="360"/>
      <c r="ULZ190" s="360"/>
      <c r="UMA190" s="360"/>
      <c r="UMB190" s="361"/>
      <c r="UMC190" s="12"/>
      <c r="UMD190" s="360" t="s">
        <v>80</v>
      </c>
      <c r="UME190" s="360"/>
      <c r="UMF190" s="360"/>
      <c r="UMG190" s="360"/>
      <c r="UMH190" s="360"/>
      <c r="UMI190" s="360"/>
      <c r="UMJ190" s="361"/>
      <c r="UMK190" s="12"/>
      <c r="UML190" s="360" t="s">
        <v>80</v>
      </c>
      <c r="UMM190" s="360"/>
      <c r="UMN190" s="360"/>
      <c r="UMO190" s="360"/>
      <c r="UMP190" s="360"/>
      <c r="UMQ190" s="360"/>
      <c r="UMR190" s="361"/>
      <c r="UMS190" s="12"/>
      <c r="UMT190" s="360" t="s">
        <v>80</v>
      </c>
      <c r="UMU190" s="360"/>
      <c r="UMV190" s="360"/>
      <c r="UMW190" s="360"/>
      <c r="UMX190" s="360"/>
      <c r="UMY190" s="360"/>
      <c r="UMZ190" s="361"/>
      <c r="UNA190" s="12"/>
      <c r="UNB190" s="360" t="s">
        <v>80</v>
      </c>
      <c r="UNC190" s="360"/>
      <c r="UND190" s="360"/>
      <c r="UNE190" s="360"/>
      <c r="UNF190" s="360"/>
      <c r="UNG190" s="360"/>
      <c r="UNH190" s="361"/>
      <c r="UNI190" s="12"/>
      <c r="UNJ190" s="360" t="s">
        <v>80</v>
      </c>
      <c r="UNK190" s="360"/>
      <c r="UNL190" s="360"/>
      <c r="UNM190" s="360"/>
      <c r="UNN190" s="360"/>
      <c r="UNO190" s="360"/>
      <c r="UNP190" s="361"/>
      <c r="UNQ190" s="12"/>
      <c r="UNR190" s="360" t="s">
        <v>80</v>
      </c>
      <c r="UNS190" s="360"/>
      <c r="UNT190" s="360"/>
      <c r="UNU190" s="360"/>
      <c r="UNV190" s="360"/>
      <c r="UNW190" s="360"/>
      <c r="UNX190" s="361"/>
      <c r="UNY190" s="12"/>
      <c r="UNZ190" s="360" t="s">
        <v>80</v>
      </c>
      <c r="UOA190" s="360"/>
      <c r="UOB190" s="360"/>
      <c r="UOC190" s="360"/>
      <c r="UOD190" s="360"/>
      <c r="UOE190" s="360"/>
      <c r="UOF190" s="361"/>
      <c r="UOG190" s="12"/>
      <c r="UOH190" s="360" t="s">
        <v>80</v>
      </c>
      <c r="UOI190" s="360"/>
      <c r="UOJ190" s="360"/>
      <c r="UOK190" s="360"/>
      <c r="UOL190" s="360"/>
      <c r="UOM190" s="360"/>
      <c r="UON190" s="361"/>
      <c r="UOO190" s="12"/>
      <c r="UOP190" s="360" t="s">
        <v>80</v>
      </c>
      <c r="UOQ190" s="360"/>
      <c r="UOR190" s="360"/>
      <c r="UOS190" s="360"/>
      <c r="UOT190" s="360"/>
      <c r="UOU190" s="360"/>
      <c r="UOV190" s="361"/>
      <c r="UOW190" s="12"/>
      <c r="UOX190" s="360" t="s">
        <v>80</v>
      </c>
      <c r="UOY190" s="360"/>
      <c r="UOZ190" s="360"/>
      <c r="UPA190" s="360"/>
      <c r="UPB190" s="360"/>
      <c r="UPC190" s="360"/>
      <c r="UPD190" s="361"/>
      <c r="UPE190" s="12"/>
      <c r="UPF190" s="360" t="s">
        <v>80</v>
      </c>
      <c r="UPG190" s="360"/>
      <c r="UPH190" s="360"/>
      <c r="UPI190" s="360"/>
      <c r="UPJ190" s="360"/>
      <c r="UPK190" s="360"/>
      <c r="UPL190" s="361"/>
      <c r="UPM190" s="12"/>
      <c r="UPN190" s="360" t="s">
        <v>80</v>
      </c>
      <c r="UPO190" s="360"/>
      <c r="UPP190" s="360"/>
      <c r="UPQ190" s="360"/>
      <c r="UPR190" s="360"/>
      <c r="UPS190" s="360"/>
      <c r="UPT190" s="361"/>
      <c r="UPU190" s="12"/>
      <c r="UPV190" s="360" t="s">
        <v>80</v>
      </c>
      <c r="UPW190" s="360"/>
      <c r="UPX190" s="360"/>
      <c r="UPY190" s="360"/>
      <c r="UPZ190" s="360"/>
      <c r="UQA190" s="360"/>
      <c r="UQB190" s="361"/>
      <c r="UQC190" s="12"/>
      <c r="UQD190" s="360" t="s">
        <v>80</v>
      </c>
      <c r="UQE190" s="360"/>
      <c r="UQF190" s="360"/>
      <c r="UQG190" s="360"/>
      <c r="UQH190" s="360"/>
      <c r="UQI190" s="360"/>
      <c r="UQJ190" s="361"/>
      <c r="UQK190" s="12"/>
      <c r="UQL190" s="360" t="s">
        <v>80</v>
      </c>
      <c r="UQM190" s="360"/>
      <c r="UQN190" s="360"/>
      <c r="UQO190" s="360"/>
      <c r="UQP190" s="360"/>
      <c r="UQQ190" s="360"/>
      <c r="UQR190" s="361"/>
      <c r="UQS190" s="12"/>
      <c r="UQT190" s="360" t="s">
        <v>80</v>
      </c>
      <c r="UQU190" s="360"/>
      <c r="UQV190" s="360"/>
      <c r="UQW190" s="360"/>
      <c r="UQX190" s="360"/>
      <c r="UQY190" s="360"/>
      <c r="UQZ190" s="361"/>
      <c r="URA190" s="12"/>
      <c r="URB190" s="360" t="s">
        <v>80</v>
      </c>
      <c r="URC190" s="360"/>
      <c r="URD190" s="360"/>
      <c r="URE190" s="360"/>
      <c r="URF190" s="360"/>
      <c r="URG190" s="360"/>
      <c r="URH190" s="361"/>
      <c r="URI190" s="12"/>
      <c r="URJ190" s="360" t="s">
        <v>80</v>
      </c>
      <c r="URK190" s="360"/>
      <c r="URL190" s="360"/>
      <c r="URM190" s="360"/>
      <c r="URN190" s="360"/>
      <c r="URO190" s="360"/>
      <c r="URP190" s="361"/>
      <c r="URQ190" s="12"/>
      <c r="URR190" s="360" t="s">
        <v>80</v>
      </c>
      <c r="URS190" s="360"/>
      <c r="URT190" s="360"/>
      <c r="URU190" s="360"/>
      <c r="URV190" s="360"/>
      <c r="URW190" s="360"/>
      <c r="URX190" s="361"/>
      <c r="URY190" s="12"/>
      <c r="URZ190" s="360" t="s">
        <v>80</v>
      </c>
      <c r="USA190" s="360"/>
      <c r="USB190" s="360"/>
      <c r="USC190" s="360"/>
      <c r="USD190" s="360"/>
      <c r="USE190" s="360"/>
      <c r="USF190" s="361"/>
      <c r="USG190" s="12"/>
      <c r="USH190" s="360" t="s">
        <v>80</v>
      </c>
      <c r="USI190" s="360"/>
      <c r="USJ190" s="360"/>
      <c r="USK190" s="360"/>
      <c r="USL190" s="360"/>
      <c r="USM190" s="360"/>
      <c r="USN190" s="361"/>
      <c r="USO190" s="12"/>
      <c r="USP190" s="360" t="s">
        <v>80</v>
      </c>
      <c r="USQ190" s="360"/>
      <c r="USR190" s="360"/>
      <c r="USS190" s="360"/>
      <c r="UST190" s="360"/>
      <c r="USU190" s="360"/>
      <c r="USV190" s="361"/>
      <c r="USW190" s="12"/>
      <c r="USX190" s="360" t="s">
        <v>80</v>
      </c>
      <c r="USY190" s="360"/>
      <c r="USZ190" s="360"/>
      <c r="UTA190" s="360"/>
      <c r="UTB190" s="360"/>
      <c r="UTC190" s="360"/>
      <c r="UTD190" s="361"/>
      <c r="UTE190" s="12"/>
      <c r="UTF190" s="360" t="s">
        <v>80</v>
      </c>
      <c r="UTG190" s="360"/>
      <c r="UTH190" s="360"/>
      <c r="UTI190" s="360"/>
      <c r="UTJ190" s="360"/>
      <c r="UTK190" s="360"/>
      <c r="UTL190" s="361"/>
      <c r="UTM190" s="12"/>
      <c r="UTN190" s="360" t="s">
        <v>80</v>
      </c>
      <c r="UTO190" s="360"/>
      <c r="UTP190" s="360"/>
      <c r="UTQ190" s="360"/>
      <c r="UTR190" s="360"/>
      <c r="UTS190" s="360"/>
      <c r="UTT190" s="361"/>
      <c r="UTU190" s="12"/>
      <c r="UTV190" s="360" t="s">
        <v>80</v>
      </c>
      <c r="UTW190" s="360"/>
      <c r="UTX190" s="360"/>
      <c r="UTY190" s="360"/>
      <c r="UTZ190" s="360"/>
      <c r="UUA190" s="360"/>
      <c r="UUB190" s="361"/>
      <c r="UUC190" s="12"/>
      <c r="UUD190" s="360" t="s">
        <v>80</v>
      </c>
      <c r="UUE190" s="360"/>
      <c r="UUF190" s="360"/>
      <c r="UUG190" s="360"/>
      <c r="UUH190" s="360"/>
      <c r="UUI190" s="360"/>
      <c r="UUJ190" s="361"/>
      <c r="UUK190" s="12"/>
      <c r="UUL190" s="360" t="s">
        <v>80</v>
      </c>
      <c r="UUM190" s="360"/>
      <c r="UUN190" s="360"/>
      <c r="UUO190" s="360"/>
      <c r="UUP190" s="360"/>
      <c r="UUQ190" s="360"/>
      <c r="UUR190" s="361"/>
      <c r="UUS190" s="12"/>
      <c r="UUT190" s="360" t="s">
        <v>80</v>
      </c>
      <c r="UUU190" s="360"/>
      <c r="UUV190" s="360"/>
      <c r="UUW190" s="360"/>
      <c r="UUX190" s="360"/>
      <c r="UUY190" s="360"/>
      <c r="UUZ190" s="361"/>
      <c r="UVA190" s="12"/>
      <c r="UVB190" s="360" t="s">
        <v>80</v>
      </c>
      <c r="UVC190" s="360"/>
      <c r="UVD190" s="360"/>
      <c r="UVE190" s="360"/>
      <c r="UVF190" s="360"/>
      <c r="UVG190" s="360"/>
      <c r="UVH190" s="361"/>
      <c r="UVI190" s="12"/>
      <c r="UVJ190" s="360" t="s">
        <v>80</v>
      </c>
      <c r="UVK190" s="360"/>
      <c r="UVL190" s="360"/>
      <c r="UVM190" s="360"/>
      <c r="UVN190" s="360"/>
      <c r="UVO190" s="360"/>
      <c r="UVP190" s="361"/>
      <c r="UVQ190" s="12"/>
      <c r="UVR190" s="360" t="s">
        <v>80</v>
      </c>
      <c r="UVS190" s="360"/>
      <c r="UVT190" s="360"/>
      <c r="UVU190" s="360"/>
      <c r="UVV190" s="360"/>
      <c r="UVW190" s="360"/>
      <c r="UVX190" s="361"/>
      <c r="UVY190" s="12"/>
      <c r="UVZ190" s="360" t="s">
        <v>80</v>
      </c>
      <c r="UWA190" s="360"/>
      <c r="UWB190" s="360"/>
      <c r="UWC190" s="360"/>
      <c r="UWD190" s="360"/>
      <c r="UWE190" s="360"/>
      <c r="UWF190" s="361"/>
      <c r="UWG190" s="12"/>
      <c r="UWH190" s="360" t="s">
        <v>80</v>
      </c>
      <c r="UWI190" s="360"/>
      <c r="UWJ190" s="360"/>
      <c r="UWK190" s="360"/>
      <c r="UWL190" s="360"/>
      <c r="UWM190" s="360"/>
      <c r="UWN190" s="361"/>
      <c r="UWO190" s="12"/>
      <c r="UWP190" s="360" t="s">
        <v>80</v>
      </c>
      <c r="UWQ190" s="360"/>
      <c r="UWR190" s="360"/>
      <c r="UWS190" s="360"/>
      <c r="UWT190" s="360"/>
      <c r="UWU190" s="360"/>
      <c r="UWV190" s="361"/>
      <c r="UWW190" s="12"/>
      <c r="UWX190" s="360" t="s">
        <v>80</v>
      </c>
      <c r="UWY190" s="360"/>
      <c r="UWZ190" s="360"/>
      <c r="UXA190" s="360"/>
      <c r="UXB190" s="360"/>
      <c r="UXC190" s="360"/>
      <c r="UXD190" s="361"/>
      <c r="UXE190" s="12"/>
      <c r="UXF190" s="360" t="s">
        <v>80</v>
      </c>
      <c r="UXG190" s="360"/>
      <c r="UXH190" s="360"/>
      <c r="UXI190" s="360"/>
      <c r="UXJ190" s="360"/>
      <c r="UXK190" s="360"/>
      <c r="UXL190" s="361"/>
      <c r="UXM190" s="12"/>
      <c r="UXN190" s="360" t="s">
        <v>80</v>
      </c>
      <c r="UXO190" s="360"/>
      <c r="UXP190" s="360"/>
      <c r="UXQ190" s="360"/>
      <c r="UXR190" s="360"/>
      <c r="UXS190" s="360"/>
      <c r="UXT190" s="361"/>
      <c r="UXU190" s="12"/>
      <c r="UXV190" s="360" t="s">
        <v>80</v>
      </c>
      <c r="UXW190" s="360"/>
      <c r="UXX190" s="360"/>
      <c r="UXY190" s="360"/>
      <c r="UXZ190" s="360"/>
      <c r="UYA190" s="360"/>
      <c r="UYB190" s="361"/>
      <c r="UYC190" s="12"/>
      <c r="UYD190" s="360" t="s">
        <v>80</v>
      </c>
      <c r="UYE190" s="360"/>
      <c r="UYF190" s="360"/>
      <c r="UYG190" s="360"/>
      <c r="UYH190" s="360"/>
      <c r="UYI190" s="360"/>
      <c r="UYJ190" s="361"/>
      <c r="UYK190" s="12"/>
      <c r="UYL190" s="360" t="s">
        <v>80</v>
      </c>
      <c r="UYM190" s="360"/>
      <c r="UYN190" s="360"/>
      <c r="UYO190" s="360"/>
      <c r="UYP190" s="360"/>
      <c r="UYQ190" s="360"/>
      <c r="UYR190" s="361"/>
      <c r="UYS190" s="12"/>
      <c r="UYT190" s="360" t="s">
        <v>80</v>
      </c>
      <c r="UYU190" s="360"/>
      <c r="UYV190" s="360"/>
      <c r="UYW190" s="360"/>
      <c r="UYX190" s="360"/>
      <c r="UYY190" s="360"/>
      <c r="UYZ190" s="361"/>
      <c r="UZA190" s="12"/>
      <c r="UZB190" s="360" t="s">
        <v>80</v>
      </c>
      <c r="UZC190" s="360"/>
      <c r="UZD190" s="360"/>
      <c r="UZE190" s="360"/>
      <c r="UZF190" s="360"/>
      <c r="UZG190" s="360"/>
      <c r="UZH190" s="361"/>
      <c r="UZI190" s="12"/>
      <c r="UZJ190" s="360" t="s">
        <v>80</v>
      </c>
      <c r="UZK190" s="360"/>
      <c r="UZL190" s="360"/>
      <c r="UZM190" s="360"/>
      <c r="UZN190" s="360"/>
      <c r="UZO190" s="360"/>
      <c r="UZP190" s="361"/>
      <c r="UZQ190" s="12"/>
      <c r="UZR190" s="360" t="s">
        <v>80</v>
      </c>
      <c r="UZS190" s="360"/>
      <c r="UZT190" s="360"/>
      <c r="UZU190" s="360"/>
      <c r="UZV190" s="360"/>
      <c r="UZW190" s="360"/>
      <c r="UZX190" s="361"/>
      <c r="UZY190" s="12"/>
      <c r="UZZ190" s="360" t="s">
        <v>80</v>
      </c>
      <c r="VAA190" s="360"/>
      <c r="VAB190" s="360"/>
      <c r="VAC190" s="360"/>
      <c r="VAD190" s="360"/>
      <c r="VAE190" s="360"/>
      <c r="VAF190" s="361"/>
      <c r="VAG190" s="12"/>
      <c r="VAH190" s="360" t="s">
        <v>80</v>
      </c>
      <c r="VAI190" s="360"/>
      <c r="VAJ190" s="360"/>
      <c r="VAK190" s="360"/>
      <c r="VAL190" s="360"/>
      <c r="VAM190" s="360"/>
      <c r="VAN190" s="361"/>
      <c r="VAO190" s="12"/>
      <c r="VAP190" s="360" t="s">
        <v>80</v>
      </c>
      <c r="VAQ190" s="360"/>
      <c r="VAR190" s="360"/>
      <c r="VAS190" s="360"/>
      <c r="VAT190" s="360"/>
      <c r="VAU190" s="360"/>
      <c r="VAV190" s="361"/>
      <c r="VAW190" s="12"/>
      <c r="VAX190" s="360" t="s">
        <v>80</v>
      </c>
      <c r="VAY190" s="360"/>
      <c r="VAZ190" s="360"/>
      <c r="VBA190" s="360"/>
      <c r="VBB190" s="360"/>
      <c r="VBC190" s="360"/>
      <c r="VBD190" s="361"/>
      <c r="VBE190" s="12"/>
      <c r="VBF190" s="360" t="s">
        <v>80</v>
      </c>
      <c r="VBG190" s="360"/>
      <c r="VBH190" s="360"/>
      <c r="VBI190" s="360"/>
      <c r="VBJ190" s="360"/>
      <c r="VBK190" s="360"/>
      <c r="VBL190" s="361"/>
      <c r="VBM190" s="12"/>
      <c r="VBN190" s="360" t="s">
        <v>80</v>
      </c>
      <c r="VBO190" s="360"/>
      <c r="VBP190" s="360"/>
      <c r="VBQ190" s="360"/>
      <c r="VBR190" s="360"/>
      <c r="VBS190" s="360"/>
      <c r="VBT190" s="361"/>
      <c r="VBU190" s="12"/>
      <c r="VBV190" s="360" t="s">
        <v>80</v>
      </c>
      <c r="VBW190" s="360"/>
      <c r="VBX190" s="360"/>
      <c r="VBY190" s="360"/>
      <c r="VBZ190" s="360"/>
      <c r="VCA190" s="360"/>
      <c r="VCB190" s="361"/>
      <c r="VCC190" s="12"/>
      <c r="VCD190" s="360" t="s">
        <v>80</v>
      </c>
      <c r="VCE190" s="360"/>
      <c r="VCF190" s="360"/>
      <c r="VCG190" s="360"/>
      <c r="VCH190" s="360"/>
      <c r="VCI190" s="360"/>
      <c r="VCJ190" s="361"/>
      <c r="VCK190" s="12"/>
      <c r="VCL190" s="360" t="s">
        <v>80</v>
      </c>
      <c r="VCM190" s="360"/>
      <c r="VCN190" s="360"/>
      <c r="VCO190" s="360"/>
      <c r="VCP190" s="360"/>
      <c r="VCQ190" s="360"/>
      <c r="VCR190" s="361"/>
      <c r="VCS190" s="12"/>
      <c r="VCT190" s="360" t="s">
        <v>80</v>
      </c>
      <c r="VCU190" s="360"/>
      <c r="VCV190" s="360"/>
      <c r="VCW190" s="360"/>
      <c r="VCX190" s="360"/>
      <c r="VCY190" s="360"/>
      <c r="VCZ190" s="361"/>
      <c r="VDA190" s="12"/>
      <c r="VDB190" s="360" t="s">
        <v>80</v>
      </c>
      <c r="VDC190" s="360"/>
      <c r="VDD190" s="360"/>
      <c r="VDE190" s="360"/>
      <c r="VDF190" s="360"/>
      <c r="VDG190" s="360"/>
      <c r="VDH190" s="361"/>
      <c r="VDI190" s="12"/>
      <c r="VDJ190" s="360" t="s">
        <v>80</v>
      </c>
      <c r="VDK190" s="360"/>
      <c r="VDL190" s="360"/>
      <c r="VDM190" s="360"/>
      <c r="VDN190" s="360"/>
      <c r="VDO190" s="360"/>
      <c r="VDP190" s="361"/>
      <c r="VDQ190" s="12"/>
      <c r="VDR190" s="360" t="s">
        <v>80</v>
      </c>
      <c r="VDS190" s="360"/>
      <c r="VDT190" s="360"/>
      <c r="VDU190" s="360"/>
      <c r="VDV190" s="360"/>
      <c r="VDW190" s="360"/>
      <c r="VDX190" s="361"/>
      <c r="VDY190" s="12"/>
      <c r="VDZ190" s="360" t="s">
        <v>80</v>
      </c>
      <c r="VEA190" s="360"/>
      <c r="VEB190" s="360"/>
      <c r="VEC190" s="360"/>
      <c r="VED190" s="360"/>
      <c r="VEE190" s="360"/>
      <c r="VEF190" s="361"/>
      <c r="VEG190" s="12"/>
      <c r="VEH190" s="360" t="s">
        <v>80</v>
      </c>
      <c r="VEI190" s="360"/>
      <c r="VEJ190" s="360"/>
      <c r="VEK190" s="360"/>
      <c r="VEL190" s="360"/>
      <c r="VEM190" s="360"/>
      <c r="VEN190" s="361"/>
      <c r="VEO190" s="12"/>
      <c r="VEP190" s="360" t="s">
        <v>80</v>
      </c>
      <c r="VEQ190" s="360"/>
      <c r="VER190" s="360"/>
      <c r="VES190" s="360"/>
      <c r="VET190" s="360"/>
      <c r="VEU190" s="360"/>
      <c r="VEV190" s="361"/>
      <c r="VEW190" s="12"/>
      <c r="VEX190" s="360" t="s">
        <v>80</v>
      </c>
      <c r="VEY190" s="360"/>
      <c r="VEZ190" s="360"/>
      <c r="VFA190" s="360"/>
      <c r="VFB190" s="360"/>
      <c r="VFC190" s="360"/>
      <c r="VFD190" s="361"/>
      <c r="VFE190" s="12"/>
      <c r="VFF190" s="360" t="s">
        <v>80</v>
      </c>
      <c r="VFG190" s="360"/>
      <c r="VFH190" s="360"/>
      <c r="VFI190" s="360"/>
      <c r="VFJ190" s="360"/>
      <c r="VFK190" s="360"/>
      <c r="VFL190" s="361"/>
      <c r="VFM190" s="12"/>
      <c r="VFN190" s="360" t="s">
        <v>80</v>
      </c>
      <c r="VFO190" s="360"/>
      <c r="VFP190" s="360"/>
      <c r="VFQ190" s="360"/>
      <c r="VFR190" s="360"/>
      <c r="VFS190" s="360"/>
      <c r="VFT190" s="361"/>
      <c r="VFU190" s="12"/>
      <c r="VFV190" s="360" t="s">
        <v>80</v>
      </c>
      <c r="VFW190" s="360"/>
      <c r="VFX190" s="360"/>
      <c r="VFY190" s="360"/>
      <c r="VFZ190" s="360"/>
      <c r="VGA190" s="360"/>
      <c r="VGB190" s="361"/>
      <c r="VGC190" s="12"/>
      <c r="VGD190" s="360" t="s">
        <v>80</v>
      </c>
      <c r="VGE190" s="360"/>
      <c r="VGF190" s="360"/>
      <c r="VGG190" s="360"/>
      <c r="VGH190" s="360"/>
      <c r="VGI190" s="360"/>
      <c r="VGJ190" s="361"/>
      <c r="VGK190" s="12"/>
      <c r="VGL190" s="360" t="s">
        <v>80</v>
      </c>
      <c r="VGM190" s="360"/>
      <c r="VGN190" s="360"/>
      <c r="VGO190" s="360"/>
      <c r="VGP190" s="360"/>
      <c r="VGQ190" s="360"/>
      <c r="VGR190" s="361"/>
      <c r="VGS190" s="12"/>
      <c r="VGT190" s="360" t="s">
        <v>80</v>
      </c>
      <c r="VGU190" s="360"/>
      <c r="VGV190" s="360"/>
      <c r="VGW190" s="360"/>
      <c r="VGX190" s="360"/>
      <c r="VGY190" s="360"/>
      <c r="VGZ190" s="361"/>
      <c r="VHA190" s="12"/>
      <c r="VHB190" s="360" t="s">
        <v>80</v>
      </c>
      <c r="VHC190" s="360"/>
      <c r="VHD190" s="360"/>
      <c r="VHE190" s="360"/>
      <c r="VHF190" s="360"/>
      <c r="VHG190" s="360"/>
      <c r="VHH190" s="361"/>
      <c r="VHI190" s="12"/>
      <c r="VHJ190" s="360" t="s">
        <v>80</v>
      </c>
      <c r="VHK190" s="360"/>
      <c r="VHL190" s="360"/>
      <c r="VHM190" s="360"/>
      <c r="VHN190" s="360"/>
      <c r="VHO190" s="360"/>
      <c r="VHP190" s="361"/>
      <c r="VHQ190" s="12"/>
      <c r="VHR190" s="360" t="s">
        <v>80</v>
      </c>
      <c r="VHS190" s="360"/>
      <c r="VHT190" s="360"/>
      <c r="VHU190" s="360"/>
      <c r="VHV190" s="360"/>
      <c r="VHW190" s="360"/>
      <c r="VHX190" s="361"/>
      <c r="VHY190" s="12"/>
      <c r="VHZ190" s="360" t="s">
        <v>80</v>
      </c>
      <c r="VIA190" s="360"/>
      <c r="VIB190" s="360"/>
      <c r="VIC190" s="360"/>
      <c r="VID190" s="360"/>
      <c r="VIE190" s="360"/>
      <c r="VIF190" s="361"/>
      <c r="VIG190" s="12"/>
      <c r="VIH190" s="360" t="s">
        <v>80</v>
      </c>
      <c r="VII190" s="360"/>
      <c r="VIJ190" s="360"/>
      <c r="VIK190" s="360"/>
      <c r="VIL190" s="360"/>
      <c r="VIM190" s="360"/>
      <c r="VIN190" s="361"/>
      <c r="VIO190" s="12"/>
      <c r="VIP190" s="360" t="s">
        <v>80</v>
      </c>
      <c r="VIQ190" s="360"/>
      <c r="VIR190" s="360"/>
      <c r="VIS190" s="360"/>
      <c r="VIT190" s="360"/>
      <c r="VIU190" s="360"/>
      <c r="VIV190" s="361"/>
      <c r="VIW190" s="12"/>
      <c r="VIX190" s="360" t="s">
        <v>80</v>
      </c>
      <c r="VIY190" s="360"/>
      <c r="VIZ190" s="360"/>
      <c r="VJA190" s="360"/>
      <c r="VJB190" s="360"/>
      <c r="VJC190" s="360"/>
      <c r="VJD190" s="361"/>
      <c r="VJE190" s="12"/>
      <c r="VJF190" s="360" t="s">
        <v>80</v>
      </c>
      <c r="VJG190" s="360"/>
      <c r="VJH190" s="360"/>
      <c r="VJI190" s="360"/>
      <c r="VJJ190" s="360"/>
      <c r="VJK190" s="360"/>
      <c r="VJL190" s="361"/>
      <c r="VJM190" s="12"/>
      <c r="VJN190" s="360" t="s">
        <v>80</v>
      </c>
      <c r="VJO190" s="360"/>
      <c r="VJP190" s="360"/>
      <c r="VJQ190" s="360"/>
      <c r="VJR190" s="360"/>
      <c r="VJS190" s="360"/>
      <c r="VJT190" s="361"/>
      <c r="VJU190" s="12"/>
      <c r="VJV190" s="360" t="s">
        <v>80</v>
      </c>
      <c r="VJW190" s="360"/>
      <c r="VJX190" s="360"/>
      <c r="VJY190" s="360"/>
      <c r="VJZ190" s="360"/>
      <c r="VKA190" s="360"/>
      <c r="VKB190" s="361"/>
      <c r="VKC190" s="12"/>
      <c r="VKD190" s="360" t="s">
        <v>80</v>
      </c>
      <c r="VKE190" s="360"/>
      <c r="VKF190" s="360"/>
      <c r="VKG190" s="360"/>
      <c r="VKH190" s="360"/>
      <c r="VKI190" s="360"/>
      <c r="VKJ190" s="361"/>
      <c r="VKK190" s="12"/>
      <c r="VKL190" s="360" t="s">
        <v>80</v>
      </c>
      <c r="VKM190" s="360"/>
      <c r="VKN190" s="360"/>
      <c r="VKO190" s="360"/>
      <c r="VKP190" s="360"/>
      <c r="VKQ190" s="360"/>
      <c r="VKR190" s="361"/>
      <c r="VKS190" s="12"/>
      <c r="VKT190" s="360" t="s">
        <v>80</v>
      </c>
      <c r="VKU190" s="360"/>
      <c r="VKV190" s="360"/>
      <c r="VKW190" s="360"/>
      <c r="VKX190" s="360"/>
      <c r="VKY190" s="360"/>
      <c r="VKZ190" s="361"/>
      <c r="VLA190" s="12"/>
      <c r="VLB190" s="360" t="s">
        <v>80</v>
      </c>
      <c r="VLC190" s="360"/>
      <c r="VLD190" s="360"/>
      <c r="VLE190" s="360"/>
      <c r="VLF190" s="360"/>
      <c r="VLG190" s="360"/>
      <c r="VLH190" s="361"/>
      <c r="VLI190" s="12"/>
      <c r="VLJ190" s="360" t="s">
        <v>80</v>
      </c>
      <c r="VLK190" s="360"/>
      <c r="VLL190" s="360"/>
      <c r="VLM190" s="360"/>
      <c r="VLN190" s="360"/>
      <c r="VLO190" s="360"/>
      <c r="VLP190" s="361"/>
      <c r="VLQ190" s="12"/>
      <c r="VLR190" s="360" t="s">
        <v>80</v>
      </c>
      <c r="VLS190" s="360"/>
      <c r="VLT190" s="360"/>
      <c r="VLU190" s="360"/>
      <c r="VLV190" s="360"/>
      <c r="VLW190" s="360"/>
      <c r="VLX190" s="361"/>
      <c r="VLY190" s="12"/>
      <c r="VLZ190" s="360" t="s">
        <v>80</v>
      </c>
      <c r="VMA190" s="360"/>
      <c r="VMB190" s="360"/>
      <c r="VMC190" s="360"/>
      <c r="VMD190" s="360"/>
      <c r="VME190" s="360"/>
      <c r="VMF190" s="361"/>
      <c r="VMG190" s="12"/>
      <c r="VMH190" s="360" t="s">
        <v>80</v>
      </c>
      <c r="VMI190" s="360"/>
      <c r="VMJ190" s="360"/>
      <c r="VMK190" s="360"/>
      <c r="VML190" s="360"/>
      <c r="VMM190" s="360"/>
      <c r="VMN190" s="361"/>
      <c r="VMO190" s="12"/>
      <c r="VMP190" s="360" t="s">
        <v>80</v>
      </c>
      <c r="VMQ190" s="360"/>
      <c r="VMR190" s="360"/>
      <c r="VMS190" s="360"/>
      <c r="VMT190" s="360"/>
      <c r="VMU190" s="360"/>
      <c r="VMV190" s="361"/>
      <c r="VMW190" s="12"/>
      <c r="VMX190" s="360" t="s">
        <v>80</v>
      </c>
      <c r="VMY190" s="360"/>
      <c r="VMZ190" s="360"/>
      <c r="VNA190" s="360"/>
      <c r="VNB190" s="360"/>
      <c r="VNC190" s="360"/>
      <c r="VND190" s="361"/>
      <c r="VNE190" s="12"/>
      <c r="VNF190" s="360" t="s">
        <v>80</v>
      </c>
      <c r="VNG190" s="360"/>
      <c r="VNH190" s="360"/>
      <c r="VNI190" s="360"/>
      <c r="VNJ190" s="360"/>
      <c r="VNK190" s="360"/>
      <c r="VNL190" s="361"/>
      <c r="VNM190" s="12"/>
      <c r="VNN190" s="360" t="s">
        <v>80</v>
      </c>
      <c r="VNO190" s="360"/>
      <c r="VNP190" s="360"/>
      <c r="VNQ190" s="360"/>
      <c r="VNR190" s="360"/>
      <c r="VNS190" s="360"/>
      <c r="VNT190" s="361"/>
      <c r="VNU190" s="12"/>
      <c r="VNV190" s="360" t="s">
        <v>80</v>
      </c>
      <c r="VNW190" s="360"/>
      <c r="VNX190" s="360"/>
      <c r="VNY190" s="360"/>
      <c r="VNZ190" s="360"/>
      <c r="VOA190" s="360"/>
      <c r="VOB190" s="361"/>
      <c r="VOC190" s="12"/>
      <c r="VOD190" s="360" t="s">
        <v>80</v>
      </c>
      <c r="VOE190" s="360"/>
      <c r="VOF190" s="360"/>
      <c r="VOG190" s="360"/>
      <c r="VOH190" s="360"/>
      <c r="VOI190" s="360"/>
      <c r="VOJ190" s="361"/>
      <c r="VOK190" s="12"/>
      <c r="VOL190" s="360" t="s">
        <v>80</v>
      </c>
      <c r="VOM190" s="360"/>
      <c r="VON190" s="360"/>
      <c r="VOO190" s="360"/>
      <c r="VOP190" s="360"/>
      <c r="VOQ190" s="360"/>
      <c r="VOR190" s="361"/>
      <c r="VOS190" s="12"/>
      <c r="VOT190" s="360" t="s">
        <v>80</v>
      </c>
      <c r="VOU190" s="360"/>
      <c r="VOV190" s="360"/>
      <c r="VOW190" s="360"/>
      <c r="VOX190" s="360"/>
      <c r="VOY190" s="360"/>
      <c r="VOZ190" s="361"/>
      <c r="VPA190" s="12"/>
      <c r="VPB190" s="360" t="s">
        <v>80</v>
      </c>
      <c r="VPC190" s="360"/>
      <c r="VPD190" s="360"/>
      <c r="VPE190" s="360"/>
      <c r="VPF190" s="360"/>
      <c r="VPG190" s="360"/>
      <c r="VPH190" s="361"/>
      <c r="VPI190" s="12"/>
      <c r="VPJ190" s="360" t="s">
        <v>80</v>
      </c>
      <c r="VPK190" s="360"/>
      <c r="VPL190" s="360"/>
      <c r="VPM190" s="360"/>
      <c r="VPN190" s="360"/>
      <c r="VPO190" s="360"/>
      <c r="VPP190" s="361"/>
      <c r="VPQ190" s="12"/>
      <c r="VPR190" s="360" t="s">
        <v>80</v>
      </c>
      <c r="VPS190" s="360"/>
      <c r="VPT190" s="360"/>
      <c r="VPU190" s="360"/>
      <c r="VPV190" s="360"/>
      <c r="VPW190" s="360"/>
      <c r="VPX190" s="361"/>
      <c r="VPY190" s="12"/>
      <c r="VPZ190" s="360" t="s">
        <v>80</v>
      </c>
      <c r="VQA190" s="360"/>
      <c r="VQB190" s="360"/>
      <c r="VQC190" s="360"/>
      <c r="VQD190" s="360"/>
      <c r="VQE190" s="360"/>
      <c r="VQF190" s="361"/>
      <c r="VQG190" s="12"/>
      <c r="VQH190" s="360" t="s">
        <v>80</v>
      </c>
      <c r="VQI190" s="360"/>
      <c r="VQJ190" s="360"/>
      <c r="VQK190" s="360"/>
      <c r="VQL190" s="360"/>
      <c r="VQM190" s="360"/>
      <c r="VQN190" s="361"/>
      <c r="VQO190" s="12"/>
      <c r="VQP190" s="360" t="s">
        <v>80</v>
      </c>
      <c r="VQQ190" s="360"/>
      <c r="VQR190" s="360"/>
      <c r="VQS190" s="360"/>
      <c r="VQT190" s="360"/>
      <c r="VQU190" s="360"/>
      <c r="VQV190" s="361"/>
      <c r="VQW190" s="12"/>
      <c r="VQX190" s="360" t="s">
        <v>80</v>
      </c>
      <c r="VQY190" s="360"/>
      <c r="VQZ190" s="360"/>
      <c r="VRA190" s="360"/>
      <c r="VRB190" s="360"/>
      <c r="VRC190" s="360"/>
      <c r="VRD190" s="361"/>
      <c r="VRE190" s="12"/>
      <c r="VRF190" s="360" t="s">
        <v>80</v>
      </c>
      <c r="VRG190" s="360"/>
      <c r="VRH190" s="360"/>
      <c r="VRI190" s="360"/>
      <c r="VRJ190" s="360"/>
      <c r="VRK190" s="360"/>
      <c r="VRL190" s="361"/>
      <c r="VRM190" s="12"/>
      <c r="VRN190" s="360" t="s">
        <v>80</v>
      </c>
      <c r="VRO190" s="360"/>
      <c r="VRP190" s="360"/>
      <c r="VRQ190" s="360"/>
      <c r="VRR190" s="360"/>
      <c r="VRS190" s="360"/>
      <c r="VRT190" s="361"/>
      <c r="VRU190" s="12"/>
      <c r="VRV190" s="360" t="s">
        <v>80</v>
      </c>
      <c r="VRW190" s="360"/>
      <c r="VRX190" s="360"/>
      <c r="VRY190" s="360"/>
      <c r="VRZ190" s="360"/>
      <c r="VSA190" s="360"/>
      <c r="VSB190" s="361"/>
      <c r="VSC190" s="12"/>
      <c r="VSD190" s="360" t="s">
        <v>80</v>
      </c>
      <c r="VSE190" s="360"/>
      <c r="VSF190" s="360"/>
      <c r="VSG190" s="360"/>
      <c r="VSH190" s="360"/>
      <c r="VSI190" s="360"/>
      <c r="VSJ190" s="361"/>
      <c r="VSK190" s="12"/>
      <c r="VSL190" s="360" t="s">
        <v>80</v>
      </c>
      <c r="VSM190" s="360"/>
      <c r="VSN190" s="360"/>
      <c r="VSO190" s="360"/>
      <c r="VSP190" s="360"/>
      <c r="VSQ190" s="360"/>
      <c r="VSR190" s="361"/>
      <c r="VSS190" s="12"/>
      <c r="VST190" s="360" t="s">
        <v>80</v>
      </c>
      <c r="VSU190" s="360"/>
      <c r="VSV190" s="360"/>
      <c r="VSW190" s="360"/>
      <c r="VSX190" s="360"/>
      <c r="VSY190" s="360"/>
      <c r="VSZ190" s="361"/>
      <c r="VTA190" s="12"/>
      <c r="VTB190" s="360" t="s">
        <v>80</v>
      </c>
      <c r="VTC190" s="360"/>
      <c r="VTD190" s="360"/>
      <c r="VTE190" s="360"/>
      <c r="VTF190" s="360"/>
      <c r="VTG190" s="360"/>
      <c r="VTH190" s="361"/>
      <c r="VTI190" s="12"/>
      <c r="VTJ190" s="360" t="s">
        <v>80</v>
      </c>
      <c r="VTK190" s="360"/>
      <c r="VTL190" s="360"/>
      <c r="VTM190" s="360"/>
      <c r="VTN190" s="360"/>
      <c r="VTO190" s="360"/>
      <c r="VTP190" s="361"/>
      <c r="VTQ190" s="12"/>
      <c r="VTR190" s="360" t="s">
        <v>80</v>
      </c>
      <c r="VTS190" s="360"/>
      <c r="VTT190" s="360"/>
      <c r="VTU190" s="360"/>
      <c r="VTV190" s="360"/>
      <c r="VTW190" s="360"/>
      <c r="VTX190" s="361"/>
      <c r="VTY190" s="12"/>
      <c r="VTZ190" s="360" t="s">
        <v>80</v>
      </c>
      <c r="VUA190" s="360"/>
      <c r="VUB190" s="360"/>
      <c r="VUC190" s="360"/>
      <c r="VUD190" s="360"/>
      <c r="VUE190" s="360"/>
      <c r="VUF190" s="361"/>
      <c r="VUG190" s="12"/>
      <c r="VUH190" s="360" t="s">
        <v>80</v>
      </c>
      <c r="VUI190" s="360"/>
      <c r="VUJ190" s="360"/>
      <c r="VUK190" s="360"/>
      <c r="VUL190" s="360"/>
      <c r="VUM190" s="360"/>
      <c r="VUN190" s="361"/>
      <c r="VUO190" s="12"/>
      <c r="VUP190" s="360" t="s">
        <v>80</v>
      </c>
      <c r="VUQ190" s="360"/>
      <c r="VUR190" s="360"/>
      <c r="VUS190" s="360"/>
      <c r="VUT190" s="360"/>
      <c r="VUU190" s="360"/>
      <c r="VUV190" s="361"/>
      <c r="VUW190" s="12"/>
      <c r="VUX190" s="360" t="s">
        <v>80</v>
      </c>
      <c r="VUY190" s="360"/>
      <c r="VUZ190" s="360"/>
      <c r="VVA190" s="360"/>
      <c r="VVB190" s="360"/>
      <c r="VVC190" s="360"/>
      <c r="VVD190" s="361"/>
      <c r="VVE190" s="12"/>
      <c r="VVF190" s="360" t="s">
        <v>80</v>
      </c>
      <c r="VVG190" s="360"/>
      <c r="VVH190" s="360"/>
      <c r="VVI190" s="360"/>
      <c r="VVJ190" s="360"/>
      <c r="VVK190" s="360"/>
      <c r="VVL190" s="361"/>
      <c r="VVM190" s="12"/>
      <c r="VVN190" s="360" t="s">
        <v>80</v>
      </c>
      <c r="VVO190" s="360"/>
      <c r="VVP190" s="360"/>
      <c r="VVQ190" s="360"/>
      <c r="VVR190" s="360"/>
      <c r="VVS190" s="360"/>
      <c r="VVT190" s="361"/>
      <c r="VVU190" s="12"/>
      <c r="VVV190" s="360" t="s">
        <v>80</v>
      </c>
      <c r="VVW190" s="360"/>
      <c r="VVX190" s="360"/>
      <c r="VVY190" s="360"/>
      <c r="VVZ190" s="360"/>
      <c r="VWA190" s="360"/>
      <c r="VWB190" s="361"/>
      <c r="VWC190" s="12"/>
      <c r="VWD190" s="360" t="s">
        <v>80</v>
      </c>
      <c r="VWE190" s="360"/>
      <c r="VWF190" s="360"/>
      <c r="VWG190" s="360"/>
      <c r="VWH190" s="360"/>
      <c r="VWI190" s="360"/>
      <c r="VWJ190" s="361"/>
      <c r="VWK190" s="12"/>
      <c r="VWL190" s="360" t="s">
        <v>80</v>
      </c>
      <c r="VWM190" s="360"/>
      <c r="VWN190" s="360"/>
      <c r="VWO190" s="360"/>
      <c r="VWP190" s="360"/>
      <c r="VWQ190" s="360"/>
      <c r="VWR190" s="361"/>
      <c r="VWS190" s="12"/>
      <c r="VWT190" s="360" t="s">
        <v>80</v>
      </c>
      <c r="VWU190" s="360"/>
      <c r="VWV190" s="360"/>
      <c r="VWW190" s="360"/>
      <c r="VWX190" s="360"/>
      <c r="VWY190" s="360"/>
      <c r="VWZ190" s="361"/>
      <c r="VXA190" s="12"/>
      <c r="VXB190" s="360" t="s">
        <v>80</v>
      </c>
      <c r="VXC190" s="360"/>
      <c r="VXD190" s="360"/>
      <c r="VXE190" s="360"/>
      <c r="VXF190" s="360"/>
      <c r="VXG190" s="360"/>
      <c r="VXH190" s="361"/>
      <c r="VXI190" s="12"/>
      <c r="VXJ190" s="360" t="s">
        <v>80</v>
      </c>
      <c r="VXK190" s="360"/>
      <c r="VXL190" s="360"/>
      <c r="VXM190" s="360"/>
      <c r="VXN190" s="360"/>
      <c r="VXO190" s="360"/>
      <c r="VXP190" s="361"/>
      <c r="VXQ190" s="12"/>
      <c r="VXR190" s="360" t="s">
        <v>80</v>
      </c>
      <c r="VXS190" s="360"/>
      <c r="VXT190" s="360"/>
      <c r="VXU190" s="360"/>
      <c r="VXV190" s="360"/>
      <c r="VXW190" s="360"/>
      <c r="VXX190" s="361"/>
      <c r="VXY190" s="12"/>
      <c r="VXZ190" s="360" t="s">
        <v>80</v>
      </c>
      <c r="VYA190" s="360"/>
      <c r="VYB190" s="360"/>
      <c r="VYC190" s="360"/>
      <c r="VYD190" s="360"/>
      <c r="VYE190" s="360"/>
      <c r="VYF190" s="361"/>
      <c r="VYG190" s="12"/>
      <c r="VYH190" s="360" t="s">
        <v>80</v>
      </c>
      <c r="VYI190" s="360"/>
      <c r="VYJ190" s="360"/>
      <c r="VYK190" s="360"/>
      <c r="VYL190" s="360"/>
      <c r="VYM190" s="360"/>
      <c r="VYN190" s="361"/>
      <c r="VYO190" s="12"/>
      <c r="VYP190" s="360" t="s">
        <v>80</v>
      </c>
      <c r="VYQ190" s="360"/>
      <c r="VYR190" s="360"/>
      <c r="VYS190" s="360"/>
      <c r="VYT190" s="360"/>
      <c r="VYU190" s="360"/>
      <c r="VYV190" s="361"/>
      <c r="VYW190" s="12"/>
      <c r="VYX190" s="360" t="s">
        <v>80</v>
      </c>
      <c r="VYY190" s="360"/>
      <c r="VYZ190" s="360"/>
      <c r="VZA190" s="360"/>
      <c r="VZB190" s="360"/>
      <c r="VZC190" s="360"/>
      <c r="VZD190" s="361"/>
      <c r="VZE190" s="12"/>
      <c r="VZF190" s="360" t="s">
        <v>80</v>
      </c>
      <c r="VZG190" s="360"/>
      <c r="VZH190" s="360"/>
      <c r="VZI190" s="360"/>
      <c r="VZJ190" s="360"/>
      <c r="VZK190" s="360"/>
      <c r="VZL190" s="361"/>
      <c r="VZM190" s="12"/>
      <c r="VZN190" s="360" t="s">
        <v>80</v>
      </c>
      <c r="VZO190" s="360"/>
      <c r="VZP190" s="360"/>
      <c r="VZQ190" s="360"/>
      <c r="VZR190" s="360"/>
      <c r="VZS190" s="360"/>
      <c r="VZT190" s="361"/>
      <c r="VZU190" s="12"/>
      <c r="VZV190" s="360" t="s">
        <v>80</v>
      </c>
      <c r="VZW190" s="360"/>
      <c r="VZX190" s="360"/>
      <c r="VZY190" s="360"/>
      <c r="VZZ190" s="360"/>
      <c r="WAA190" s="360"/>
      <c r="WAB190" s="361"/>
      <c r="WAC190" s="12"/>
      <c r="WAD190" s="360" t="s">
        <v>80</v>
      </c>
      <c r="WAE190" s="360"/>
      <c r="WAF190" s="360"/>
      <c r="WAG190" s="360"/>
      <c r="WAH190" s="360"/>
      <c r="WAI190" s="360"/>
      <c r="WAJ190" s="361"/>
      <c r="WAK190" s="12"/>
      <c r="WAL190" s="360" t="s">
        <v>80</v>
      </c>
      <c r="WAM190" s="360"/>
      <c r="WAN190" s="360"/>
      <c r="WAO190" s="360"/>
      <c r="WAP190" s="360"/>
      <c r="WAQ190" s="360"/>
      <c r="WAR190" s="361"/>
      <c r="WAS190" s="12"/>
      <c r="WAT190" s="360" t="s">
        <v>80</v>
      </c>
      <c r="WAU190" s="360"/>
      <c r="WAV190" s="360"/>
      <c r="WAW190" s="360"/>
      <c r="WAX190" s="360"/>
      <c r="WAY190" s="360"/>
      <c r="WAZ190" s="361"/>
      <c r="WBA190" s="12"/>
      <c r="WBB190" s="360" t="s">
        <v>80</v>
      </c>
      <c r="WBC190" s="360"/>
      <c r="WBD190" s="360"/>
      <c r="WBE190" s="360"/>
      <c r="WBF190" s="360"/>
      <c r="WBG190" s="360"/>
      <c r="WBH190" s="361"/>
      <c r="WBI190" s="12"/>
      <c r="WBJ190" s="360" t="s">
        <v>80</v>
      </c>
      <c r="WBK190" s="360"/>
      <c r="WBL190" s="360"/>
      <c r="WBM190" s="360"/>
      <c r="WBN190" s="360"/>
      <c r="WBO190" s="360"/>
      <c r="WBP190" s="361"/>
      <c r="WBQ190" s="12"/>
      <c r="WBR190" s="360" t="s">
        <v>80</v>
      </c>
      <c r="WBS190" s="360"/>
      <c r="WBT190" s="360"/>
      <c r="WBU190" s="360"/>
      <c r="WBV190" s="360"/>
      <c r="WBW190" s="360"/>
      <c r="WBX190" s="361"/>
      <c r="WBY190" s="12"/>
      <c r="WBZ190" s="360" t="s">
        <v>80</v>
      </c>
      <c r="WCA190" s="360"/>
      <c r="WCB190" s="360"/>
      <c r="WCC190" s="360"/>
      <c r="WCD190" s="360"/>
      <c r="WCE190" s="360"/>
      <c r="WCF190" s="361"/>
      <c r="WCG190" s="12"/>
      <c r="WCH190" s="360" t="s">
        <v>80</v>
      </c>
      <c r="WCI190" s="360"/>
      <c r="WCJ190" s="360"/>
      <c r="WCK190" s="360"/>
      <c r="WCL190" s="360"/>
      <c r="WCM190" s="360"/>
      <c r="WCN190" s="361"/>
      <c r="WCO190" s="12"/>
      <c r="WCP190" s="360" t="s">
        <v>80</v>
      </c>
      <c r="WCQ190" s="360"/>
      <c r="WCR190" s="360"/>
      <c r="WCS190" s="360"/>
      <c r="WCT190" s="360"/>
      <c r="WCU190" s="360"/>
      <c r="WCV190" s="361"/>
      <c r="WCW190" s="12"/>
      <c r="WCX190" s="360" t="s">
        <v>80</v>
      </c>
      <c r="WCY190" s="360"/>
      <c r="WCZ190" s="360"/>
      <c r="WDA190" s="360"/>
      <c r="WDB190" s="360"/>
      <c r="WDC190" s="360"/>
      <c r="WDD190" s="361"/>
      <c r="WDE190" s="12"/>
      <c r="WDF190" s="360" t="s">
        <v>80</v>
      </c>
      <c r="WDG190" s="360"/>
      <c r="WDH190" s="360"/>
      <c r="WDI190" s="360"/>
      <c r="WDJ190" s="360"/>
      <c r="WDK190" s="360"/>
      <c r="WDL190" s="361"/>
      <c r="WDM190" s="12"/>
      <c r="WDN190" s="360" t="s">
        <v>80</v>
      </c>
      <c r="WDO190" s="360"/>
      <c r="WDP190" s="360"/>
      <c r="WDQ190" s="360"/>
      <c r="WDR190" s="360"/>
      <c r="WDS190" s="360"/>
      <c r="WDT190" s="361"/>
      <c r="WDU190" s="12"/>
      <c r="WDV190" s="360" t="s">
        <v>80</v>
      </c>
      <c r="WDW190" s="360"/>
      <c r="WDX190" s="360"/>
      <c r="WDY190" s="360"/>
      <c r="WDZ190" s="360"/>
      <c r="WEA190" s="360"/>
      <c r="WEB190" s="361"/>
      <c r="WEC190" s="12"/>
      <c r="WED190" s="360" t="s">
        <v>80</v>
      </c>
      <c r="WEE190" s="360"/>
      <c r="WEF190" s="360"/>
      <c r="WEG190" s="360"/>
      <c r="WEH190" s="360"/>
      <c r="WEI190" s="360"/>
      <c r="WEJ190" s="361"/>
      <c r="WEK190" s="12"/>
      <c r="WEL190" s="360" t="s">
        <v>80</v>
      </c>
      <c r="WEM190" s="360"/>
      <c r="WEN190" s="360"/>
      <c r="WEO190" s="360"/>
      <c r="WEP190" s="360"/>
      <c r="WEQ190" s="360"/>
      <c r="WER190" s="361"/>
      <c r="WES190" s="12"/>
      <c r="WET190" s="360" t="s">
        <v>80</v>
      </c>
      <c r="WEU190" s="360"/>
      <c r="WEV190" s="360"/>
      <c r="WEW190" s="360"/>
      <c r="WEX190" s="360"/>
      <c r="WEY190" s="360"/>
      <c r="WEZ190" s="361"/>
      <c r="WFA190" s="12"/>
      <c r="WFB190" s="360" t="s">
        <v>80</v>
      </c>
      <c r="WFC190" s="360"/>
      <c r="WFD190" s="360"/>
      <c r="WFE190" s="360"/>
      <c r="WFF190" s="360"/>
      <c r="WFG190" s="360"/>
      <c r="WFH190" s="361"/>
      <c r="WFI190" s="12"/>
      <c r="WFJ190" s="360" t="s">
        <v>80</v>
      </c>
      <c r="WFK190" s="360"/>
      <c r="WFL190" s="360"/>
      <c r="WFM190" s="360"/>
      <c r="WFN190" s="360"/>
      <c r="WFO190" s="360"/>
      <c r="WFP190" s="361"/>
      <c r="WFQ190" s="12"/>
      <c r="WFR190" s="360" t="s">
        <v>80</v>
      </c>
      <c r="WFS190" s="360"/>
      <c r="WFT190" s="360"/>
      <c r="WFU190" s="360"/>
      <c r="WFV190" s="360"/>
      <c r="WFW190" s="360"/>
      <c r="WFX190" s="361"/>
      <c r="WFY190" s="12"/>
      <c r="WFZ190" s="360" t="s">
        <v>80</v>
      </c>
      <c r="WGA190" s="360"/>
      <c r="WGB190" s="360"/>
      <c r="WGC190" s="360"/>
      <c r="WGD190" s="360"/>
      <c r="WGE190" s="360"/>
      <c r="WGF190" s="361"/>
      <c r="WGG190" s="12"/>
      <c r="WGH190" s="360" t="s">
        <v>80</v>
      </c>
      <c r="WGI190" s="360"/>
      <c r="WGJ190" s="360"/>
      <c r="WGK190" s="360"/>
      <c r="WGL190" s="360"/>
      <c r="WGM190" s="360"/>
      <c r="WGN190" s="361"/>
      <c r="WGO190" s="12"/>
      <c r="WGP190" s="360" t="s">
        <v>80</v>
      </c>
      <c r="WGQ190" s="360"/>
      <c r="WGR190" s="360"/>
      <c r="WGS190" s="360"/>
      <c r="WGT190" s="360"/>
      <c r="WGU190" s="360"/>
      <c r="WGV190" s="361"/>
      <c r="WGW190" s="12"/>
      <c r="WGX190" s="360" t="s">
        <v>80</v>
      </c>
      <c r="WGY190" s="360"/>
      <c r="WGZ190" s="360"/>
      <c r="WHA190" s="360"/>
      <c r="WHB190" s="360"/>
      <c r="WHC190" s="360"/>
      <c r="WHD190" s="361"/>
      <c r="WHE190" s="12"/>
      <c r="WHF190" s="360" t="s">
        <v>80</v>
      </c>
      <c r="WHG190" s="360"/>
      <c r="WHH190" s="360"/>
      <c r="WHI190" s="360"/>
      <c r="WHJ190" s="360"/>
      <c r="WHK190" s="360"/>
      <c r="WHL190" s="361"/>
      <c r="WHM190" s="12"/>
      <c r="WHN190" s="360" t="s">
        <v>80</v>
      </c>
      <c r="WHO190" s="360"/>
      <c r="WHP190" s="360"/>
      <c r="WHQ190" s="360"/>
      <c r="WHR190" s="360"/>
      <c r="WHS190" s="360"/>
      <c r="WHT190" s="361"/>
      <c r="WHU190" s="12"/>
      <c r="WHV190" s="360" t="s">
        <v>80</v>
      </c>
      <c r="WHW190" s="360"/>
      <c r="WHX190" s="360"/>
      <c r="WHY190" s="360"/>
      <c r="WHZ190" s="360"/>
      <c r="WIA190" s="360"/>
      <c r="WIB190" s="361"/>
      <c r="WIC190" s="12"/>
      <c r="WID190" s="360" t="s">
        <v>80</v>
      </c>
      <c r="WIE190" s="360"/>
      <c r="WIF190" s="360"/>
      <c r="WIG190" s="360"/>
      <c r="WIH190" s="360"/>
      <c r="WII190" s="360"/>
      <c r="WIJ190" s="361"/>
      <c r="WIK190" s="12"/>
      <c r="WIL190" s="360" t="s">
        <v>80</v>
      </c>
      <c r="WIM190" s="360"/>
      <c r="WIN190" s="360"/>
      <c r="WIO190" s="360"/>
      <c r="WIP190" s="360"/>
      <c r="WIQ190" s="360"/>
      <c r="WIR190" s="361"/>
      <c r="WIS190" s="12"/>
      <c r="WIT190" s="360" t="s">
        <v>80</v>
      </c>
      <c r="WIU190" s="360"/>
      <c r="WIV190" s="360"/>
      <c r="WIW190" s="360"/>
      <c r="WIX190" s="360"/>
      <c r="WIY190" s="360"/>
      <c r="WIZ190" s="361"/>
      <c r="WJA190" s="12"/>
      <c r="WJB190" s="360" t="s">
        <v>80</v>
      </c>
      <c r="WJC190" s="360"/>
      <c r="WJD190" s="360"/>
      <c r="WJE190" s="360"/>
      <c r="WJF190" s="360"/>
      <c r="WJG190" s="360"/>
      <c r="WJH190" s="361"/>
      <c r="WJI190" s="12"/>
      <c r="WJJ190" s="360" t="s">
        <v>80</v>
      </c>
      <c r="WJK190" s="360"/>
      <c r="WJL190" s="360"/>
      <c r="WJM190" s="360"/>
      <c r="WJN190" s="360"/>
      <c r="WJO190" s="360"/>
      <c r="WJP190" s="361"/>
      <c r="WJQ190" s="12"/>
      <c r="WJR190" s="360" t="s">
        <v>80</v>
      </c>
      <c r="WJS190" s="360"/>
      <c r="WJT190" s="360"/>
      <c r="WJU190" s="360"/>
      <c r="WJV190" s="360"/>
      <c r="WJW190" s="360"/>
      <c r="WJX190" s="361"/>
      <c r="WJY190" s="12"/>
      <c r="WJZ190" s="360" t="s">
        <v>80</v>
      </c>
      <c r="WKA190" s="360"/>
      <c r="WKB190" s="360"/>
      <c r="WKC190" s="360"/>
      <c r="WKD190" s="360"/>
      <c r="WKE190" s="360"/>
      <c r="WKF190" s="361"/>
      <c r="WKG190" s="12"/>
      <c r="WKH190" s="360" t="s">
        <v>80</v>
      </c>
      <c r="WKI190" s="360"/>
      <c r="WKJ190" s="360"/>
      <c r="WKK190" s="360"/>
      <c r="WKL190" s="360"/>
      <c r="WKM190" s="360"/>
      <c r="WKN190" s="361"/>
      <c r="WKO190" s="12"/>
      <c r="WKP190" s="360" t="s">
        <v>80</v>
      </c>
      <c r="WKQ190" s="360"/>
      <c r="WKR190" s="360"/>
      <c r="WKS190" s="360"/>
      <c r="WKT190" s="360"/>
      <c r="WKU190" s="360"/>
      <c r="WKV190" s="361"/>
      <c r="WKW190" s="12"/>
      <c r="WKX190" s="360" t="s">
        <v>80</v>
      </c>
      <c r="WKY190" s="360"/>
      <c r="WKZ190" s="360"/>
      <c r="WLA190" s="360"/>
      <c r="WLB190" s="360"/>
      <c r="WLC190" s="360"/>
      <c r="WLD190" s="361"/>
      <c r="WLE190" s="12"/>
      <c r="WLF190" s="360" t="s">
        <v>80</v>
      </c>
      <c r="WLG190" s="360"/>
      <c r="WLH190" s="360"/>
      <c r="WLI190" s="360"/>
      <c r="WLJ190" s="360"/>
      <c r="WLK190" s="360"/>
      <c r="WLL190" s="361"/>
      <c r="WLM190" s="12"/>
      <c r="WLN190" s="360" t="s">
        <v>80</v>
      </c>
      <c r="WLO190" s="360"/>
      <c r="WLP190" s="360"/>
      <c r="WLQ190" s="360"/>
      <c r="WLR190" s="360"/>
      <c r="WLS190" s="360"/>
      <c r="WLT190" s="361"/>
      <c r="WLU190" s="12"/>
      <c r="WLV190" s="360" t="s">
        <v>80</v>
      </c>
      <c r="WLW190" s="360"/>
      <c r="WLX190" s="360"/>
      <c r="WLY190" s="360"/>
      <c r="WLZ190" s="360"/>
      <c r="WMA190" s="360"/>
      <c r="WMB190" s="361"/>
      <c r="WMC190" s="12"/>
      <c r="WMD190" s="360" t="s">
        <v>80</v>
      </c>
      <c r="WME190" s="360"/>
      <c r="WMF190" s="360"/>
      <c r="WMG190" s="360"/>
      <c r="WMH190" s="360"/>
      <c r="WMI190" s="360"/>
      <c r="WMJ190" s="361"/>
      <c r="WMK190" s="12"/>
      <c r="WML190" s="360" t="s">
        <v>80</v>
      </c>
      <c r="WMM190" s="360"/>
      <c r="WMN190" s="360"/>
      <c r="WMO190" s="360"/>
      <c r="WMP190" s="360"/>
      <c r="WMQ190" s="360"/>
      <c r="WMR190" s="361"/>
      <c r="WMS190" s="12"/>
      <c r="WMT190" s="360" t="s">
        <v>80</v>
      </c>
      <c r="WMU190" s="360"/>
      <c r="WMV190" s="360"/>
      <c r="WMW190" s="360"/>
      <c r="WMX190" s="360"/>
      <c r="WMY190" s="360"/>
      <c r="WMZ190" s="361"/>
      <c r="WNA190" s="12"/>
      <c r="WNB190" s="360" t="s">
        <v>80</v>
      </c>
      <c r="WNC190" s="360"/>
      <c r="WND190" s="360"/>
      <c r="WNE190" s="360"/>
      <c r="WNF190" s="360"/>
      <c r="WNG190" s="360"/>
      <c r="WNH190" s="361"/>
      <c r="WNI190" s="12"/>
      <c r="WNJ190" s="360" t="s">
        <v>80</v>
      </c>
      <c r="WNK190" s="360"/>
      <c r="WNL190" s="360"/>
      <c r="WNM190" s="360"/>
      <c r="WNN190" s="360"/>
      <c r="WNO190" s="360"/>
      <c r="WNP190" s="361"/>
      <c r="WNQ190" s="12"/>
      <c r="WNR190" s="360" t="s">
        <v>80</v>
      </c>
      <c r="WNS190" s="360"/>
      <c r="WNT190" s="360"/>
      <c r="WNU190" s="360"/>
      <c r="WNV190" s="360"/>
      <c r="WNW190" s="360"/>
      <c r="WNX190" s="361"/>
      <c r="WNY190" s="12"/>
      <c r="WNZ190" s="360" t="s">
        <v>80</v>
      </c>
      <c r="WOA190" s="360"/>
      <c r="WOB190" s="360"/>
      <c r="WOC190" s="360"/>
      <c r="WOD190" s="360"/>
      <c r="WOE190" s="360"/>
      <c r="WOF190" s="361"/>
      <c r="WOG190" s="12"/>
      <c r="WOH190" s="360" t="s">
        <v>80</v>
      </c>
      <c r="WOI190" s="360"/>
      <c r="WOJ190" s="360"/>
      <c r="WOK190" s="360"/>
      <c r="WOL190" s="360"/>
      <c r="WOM190" s="360"/>
      <c r="WON190" s="361"/>
      <c r="WOO190" s="12"/>
      <c r="WOP190" s="360" t="s">
        <v>80</v>
      </c>
      <c r="WOQ190" s="360"/>
      <c r="WOR190" s="360"/>
      <c r="WOS190" s="360"/>
      <c r="WOT190" s="360"/>
      <c r="WOU190" s="360"/>
      <c r="WOV190" s="361"/>
      <c r="WOW190" s="12"/>
      <c r="WOX190" s="360" t="s">
        <v>80</v>
      </c>
      <c r="WOY190" s="360"/>
      <c r="WOZ190" s="360"/>
      <c r="WPA190" s="360"/>
      <c r="WPB190" s="360"/>
      <c r="WPC190" s="360"/>
      <c r="WPD190" s="361"/>
      <c r="WPE190" s="12"/>
      <c r="WPF190" s="360" t="s">
        <v>80</v>
      </c>
      <c r="WPG190" s="360"/>
      <c r="WPH190" s="360"/>
      <c r="WPI190" s="360"/>
      <c r="WPJ190" s="360"/>
      <c r="WPK190" s="360"/>
      <c r="WPL190" s="361"/>
      <c r="WPM190" s="12"/>
      <c r="WPN190" s="360" t="s">
        <v>80</v>
      </c>
      <c r="WPO190" s="360"/>
      <c r="WPP190" s="360"/>
      <c r="WPQ190" s="360"/>
      <c r="WPR190" s="360"/>
      <c r="WPS190" s="360"/>
      <c r="WPT190" s="361"/>
      <c r="WPU190" s="12"/>
      <c r="WPV190" s="360" t="s">
        <v>80</v>
      </c>
      <c r="WPW190" s="360"/>
      <c r="WPX190" s="360"/>
      <c r="WPY190" s="360"/>
      <c r="WPZ190" s="360"/>
      <c r="WQA190" s="360"/>
      <c r="WQB190" s="361"/>
      <c r="WQC190" s="12"/>
      <c r="WQD190" s="360" t="s">
        <v>80</v>
      </c>
      <c r="WQE190" s="360"/>
      <c r="WQF190" s="360"/>
      <c r="WQG190" s="360"/>
      <c r="WQH190" s="360"/>
      <c r="WQI190" s="360"/>
      <c r="WQJ190" s="361"/>
      <c r="WQK190" s="12"/>
      <c r="WQL190" s="360" t="s">
        <v>80</v>
      </c>
      <c r="WQM190" s="360"/>
      <c r="WQN190" s="360"/>
      <c r="WQO190" s="360"/>
      <c r="WQP190" s="360"/>
      <c r="WQQ190" s="360"/>
      <c r="WQR190" s="361"/>
      <c r="WQS190" s="12"/>
      <c r="WQT190" s="360" t="s">
        <v>80</v>
      </c>
      <c r="WQU190" s="360"/>
      <c r="WQV190" s="360"/>
      <c r="WQW190" s="360"/>
      <c r="WQX190" s="360"/>
      <c r="WQY190" s="360"/>
      <c r="WQZ190" s="361"/>
      <c r="WRA190" s="12"/>
      <c r="WRB190" s="360" t="s">
        <v>80</v>
      </c>
      <c r="WRC190" s="360"/>
      <c r="WRD190" s="360"/>
      <c r="WRE190" s="360"/>
      <c r="WRF190" s="360"/>
      <c r="WRG190" s="360"/>
      <c r="WRH190" s="361"/>
      <c r="WRI190" s="12"/>
      <c r="WRJ190" s="360" t="s">
        <v>80</v>
      </c>
      <c r="WRK190" s="360"/>
      <c r="WRL190" s="360"/>
      <c r="WRM190" s="360"/>
      <c r="WRN190" s="360"/>
      <c r="WRO190" s="360"/>
      <c r="WRP190" s="361"/>
      <c r="WRQ190" s="12"/>
      <c r="WRR190" s="360" t="s">
        <v>80</v>
      </c>
      <c r="WRS190" s="360"/>
      <c r="WRT190" s="360"/>
      <c r="WRU190" s="360"/>
      <c r="WRV190" s="360"/>
      <c r="WRW190" s="360"/>
      <c r="WRX190" s="361"/>
      <c r="WRY190" s="12"/>
      <c r="WRZ190" s="360" t="s">
        <v>80</v>
      </c>
      <c r="WSA190" s="360"/>
      <c r="WSB190" s="360"/>
      <c r="WSC190" s="360"/>
      <c r="WSD190" s="360"/>
      <c r="WSE190" s="360"/>
      <c r="WSF190" s="361"/>
      <c r="WSG190" s="12"/>
      <c r="WSH190" s="360" t="s">
        <v>80</v>
      </c>
      <c r="WSI190" s="360"/>
      <c r="WSJ190" s="360"/>
      <c r="WSK190" s="360"/>
      <c r="WSL190" s="360"/>
      <c r="WSM190" s="360"/>
      <c r="WSN190" s="361"/>
      <c r="WSO190" s="12"/>
      <c r="WSP190" s="360" t="s">
        <v>80</v>
      </c>
      <c r="WSQ190" s="360"/>
      <c r="WSR190" s="360"/>
      <c r="WSS190" s="360"/>
      <c r="WST190" s="360"/>
      <c r="WSU190" s="360"/>
      <c r="WSV190" s="361"/>
      <c r="WSW190" s="12"/>
      <c r="WSX190" s="360" t="s">
        <v>80</v>
      </c>
      <c r="WSY190" s="360"/>
      <c r="WSZ190" s="360"/>
      <c r="WTA190" s="360"/>
      <c r="WTB190" s="360"/>
      <c r="WTC190" s="360"/>
      <c r="WTD190" s="361"/>
      <c r="WTE190" s="12"/>
      <c r="WTF190" s="360" t="s">
        <v>80</v>
      </c>
      <c r="WTG190" s="360"/>
      <c r="WTH190" s="360"/>
      <c r="WTI190" s="360"/>
      <c r="WTJ190" s="360"/>
      <c r="WTK190" s="360"/>
      <c r="WTL190" s="361"/>
      <c r="WTM190" s="12"/>
      <c r="WTN190" s="360" t="s">
        <v>80</v>
      </c>
      <c r="WTO190" s="360"/>
      <c r="WTP190" s="360"/>
      <c r="WTQ190" s="360"/>
      <c r="WTR190" s="360"/>
      <c r="WTS190" s="360"/>
      <c r="WTT190" s="361"/>
      <c r="WTU190" s="12"/>
      <c r="WTV190" s="360" t="s">
        <v>80</v>
      </c>
      <c r="WTW190" s="360"/>
      <c r="WTX190" s="360"/>
      <c r="WTY190" s="360"/>
      <c r="WTZ190" s="360"/>
      <c r="WUA190" s="360"/>
      <c r="WUB190" s="361"/>
      <c r="WUC190" s="12"/>
      <c r="WUD190" s="360" t="s">
        <v>80</v>
      </c>
      <c r="WUE190" s="360"/>
      <c r="WUF190" s="360"/>
      <c r="WUG190" s="360"/>
      <c r="WUH190" s="360"/>
      <c r="WUI190" s="360"/>
      <c r="WUJ190" s="361"/>
      <c r="WUK190" s="12"/>
      <c r="WUL190" s="360" t="s">
        <v>80</v>
      </c>
      <c r="WUM190" s="360"/>
      <c r="WUN190" s="360"/>
      <c r="WUO190" s="360"/>
      <c r="WUP190" s="360"/>
      <c r="WUQ190" s="360"/>
      <c r="WUR190" s="361"/>
      <c r="WUS190" s="12"/>
      <c r="WUT190" s="360" t="s">
        <v>80</v>
      </c>
      <c r="WUU190" s="360"/>
      <c r="WUV190" s="360"/>
      <c r="WUW190" s="360"/>
      <c r="WUX190" s="360"/>
      <c r="WUY190" s="360"/>
      <c r="WUZ190" s="361"/>
      <c r="WVA190" s="12"/>
      <c r="WVB190" s="360" t="s">
        <v>80</v>
      </c>
      <c r="WVC190" s="360"/>
      <c r="WVD190" s="360"/>
      <c r="WVE190" s="360"/>
      <c r="WVF190" s="360"/>
      <c r="WVG190" s="360"/>
      <c r="WVH190" s="361"/>
      <c r="WVI190" s="12"/>
      <c r="WVJ190" s="360" t="s">
        <v>80</v>
      </c>
      <c r="WVK190" s="360"/>
      <c r="WVL190" s="360"/>
      <c r="WVM190" s="360"/>
      <c r="WVN190" s="360"/>
      <c r="WVO190" s="360"/>
      <c r="WVP190" s="361"/>
      <c r="WVQ190" s="12"/>
      <c r="WVR190" s="360" t="s">
        <v>80</v>
      </c>
      <c r="WVS190" s="360"/>
      <c r="WVT190" s="360"/>
      <c r="WVU190" s="360"/>
      <c r="WVV190" s="360"/>
      <c r="WVW190" s="360"/>
      <c r="WVX190" s="361"/>
      <c r="WVY190" s="12"/>
      <c r="WVZ190" s="360" t="s">
        <v>80</v>
      </c>
      <c r="WWA190" s="360"/>
      <c r="WWB190" s="360"/>
      <c r="WWC190" s="360"/>
      <c r="WWD190" s="360"/>
      <c r="WWE190" s="360"/>
      <c r="WWF190" s="361"/>
      <c r="WWG190" s="12"/>
      <c r="WWH190" s="360" t="s">
        <v>80</v>
      </c>
      <c r="WWI190" s="360"/>
      <c r="WWJ190" s="360"/>
      <c r="WWK190" s="360"/>
      <c r="WWL190" s="360"/>
      <c r="WWM190" s="360"/>
      <c r="WWN190" s="361"/>
      <c r="WWO190" s="12"/>
      <c r="WWP190" s="360" t="s">
        <v>80</v>
      </c>
      <c r="WWQ190" s="360"/>
      <c r="WWR190" s="360"/>
      <c r="WWS190" s="360"/>
      <c r="WWT190" s="360"/>
      <c r="WWU190" s="360"/>
      <c r="WWV190" s="361"/>
      <c r="WWW190" s="12"/>
      <c r="WWX190" s="360" t="s">
        <v>80</v>
      </c>
      <c r="WWY190" s="360"/>
      <c r="WWZ190" s="360"/>
      <c r="WXA190" s="360"/>
      <c r="WXB190" s="360"/>
      <c r="WXC190" s="360"/>
      <c r="WXD190" s="361"/>
      <c r="WXE190" s="12"/>
      <c r="WXF190" s="360" t="s">
        <v>80</v>
      </c>
      <c r="WXG190" s="360"/>
      <c r="WXH190" s="360"/>
      <c r="WXI190" s="360"/>
      <c r="WXJ190" s="360"/>
      <c r="WXK190" s="360"/>
      <c r="WXL190" s="361"/>
      <c r="WXM190" s="12"/>
      <c r="WXN190" s="360" t="s">
        <v>80</v>
      </c>
      <c r="WXO190" s="360"/>
      <c r="WXP190" s="360"/>
      <c r="WXQ190" s="360"/>
      <c r="WXR190" s="360"/>
      <c r="WXS190" s="360"/>
      <c r="WXT190" s="361"/>
      <c r="WXU190" s="12"/>
      <c r="WXV190" s="360" t="s">
        <v>80</v>
      </c>
      <c r="WXW190" s="360"/>
      <c r="WXX190" s="360"/>
      <c r="WXY190" s="360"/>
      <c r="WXZ190" s="360"/>
      <c r="WYA190" s="360"/>
      <c r="WYB190" s="361"/>
      <c r="WYC190" s="12"/>
      <c r="WYD190" s="360" t="s">
        <v>80</v>
      </c>
      <c r="WYE190" s="360"/>
      <c r="WYF190" s="360"/>
      <c r="WYG190" s="360"/>
      <c r="WYH190" s="360"/>
      <c r="WYI190" s="360"/>
      <c r="WYJ190" s="361"/>
      <c r="WYK190" s="12"/>
      <c r="WYL190" s="360" t="s">
        <v>80</v>
      </c>
      <c r="WYM190" s="360"/>
      <c r="WYN190" s="360"/>
      <c r="WYO190" s="360"/>
      <c r="WYP190" s="360"/>
      <c r="WYQ190" s="360"/>
      <c r="WYR190" s="361"/>
      <c r="WYS190" s="12"/>
      <c r="WYT190" s="360" t="s">
        <v>80</v>
      </c>
      <c r="WYU190" s="360"/>
      <c r="WYV190" s="360"/>
      <c r="WYW190" s="360"/>
      <c r="WYX190" s="360"/>
      <c r="WYY190" s="360"/>
      <c r="WYZ190" s="361"/>
      <c r="WZA190" s="12"/>
      <c r="WZB190" s="360" t="s">
        <v>80</v>
      </c>
      <c r="WZC190" s="360"/>
      <c r="WZD190" s="360"/>
      <c r="WZE190" s="360"/>
      <c r="WZF190" s="360"/>
      <c r="WZG190" s="360"/>
      <c r="WZH190" s="361"/>
      <c r="WZI190" s="12"/>
      <c r="WZJ190" s="360" t="s">
        <v>80</v>
      </c>
      <c r="WZK190" s="360"/>
      <c r="WZL190" s="360"/>
      <c r="WZM190" s="360"/>
      <c r="WZN190" s="360"/>
      <c r="WZO190" s="360"/>
      <c r="WZP190" s="361"/>
      <c r="WZQ190" s="12"/>
      <c r="WZR190" s="360" t="s">
        <v>80</v>
      </c>
      <c r="WZS190" s="360"/>
      <c r="WZT190" s="360"/>
      <c r="WZU190" s="360"/>
      <c r="WZV190" s="360"/>
      <c r="WZW190" s="360"/>
      <c r="WZX190" s="361"/>
      <c r="WZY190" s="12"/>
      <c r="WZZ190" s="360" t="s">
        <v>80</v>
      </c>
      <c r="XAA190" s="360"/>
      <c r="XAB190" s="360"/>
      <c r="XAC190" s="360"/>
      <c r="XAD190" s="360"/>
      <c r="XAE190" s="360"/>
      <c r="XAF190" s="361"/>
      <c r="XAG190" s="12"/>
      <c r="XAH190" s="360" t="s">
        <v>80</v>
      </c>
      <c r="XAI190" s="360"/>
      <c r="XAJ190" s="360"/>
      <c r="XAK190" s="360"/>
      <c r="XAL190" s="360"/>
      <c r="XAM190" s="360"/>
      <c r="XAN190" s="361"/>
      <c r="XAO190" s="12"/>
      <c r="XAP190" s="360" t="s">
        <v>80</v>
      </c>
      <c r="XAQ190" s="360"/>
      <c r="XAR190" s="360"/>
      <c r="XAS190" s="360"/>
      <c r="XAT190" s="360"/>
      <c r="XAU190" s="360"/>
      <c r="XAV190" s="361"/>
      <c r="XAW190" s="12"/>
      <c r="XAX190" s="360" t="s">
        <v>80</v>
      </c>
      <c r="XAY190" s="360"/>
      <c r="XAZ190" s="360"/>
      <c r="XBA190" s="360"/>
      <c r="XBB190" s="360"/>
      <c r="XBC190" s="360"/>
      <c r="XBD190" s="361"/>
      <c r="XBE190" s="12"/>
      <c r="XBF190" s="360" t="s">
        <v>80</v>
      </c>
      <c r="XBG190" s="360"/>
      <c r="XBH190" s="360"/>
      <c r="XBI190" s="360"/>
      <c r="XBJ190" s="360"/>
      <c r="XBK190" s="360"/>
      <c r="XBL190" s="361"/>
      <c r="XBM190" s="12"/>
      <c r="XBN190" s="360" t="s">
        <v>80</v>
      </c>
      <c r="XBO190" s="360"/>
      <c r="XBP190" s="360"/>
      <c r="XBQ190" s="360"/>
      <c r="XBR190" s="360"/>
      <c r="XBS190" s="360"/>
      <c r="XBT190" s="361"/>
      <c r="XBU190" s="12"/>
      <c r="XBV190" s="360" t="s">
        <v>80</v>
      </c>
      <c r="XBW190" s="360"/>
      <c r="XBX190" s="360"/>
      <c r="XBY190" s="360"/>
      <c r="XBZ190" s="360"/>
      <c r="XCA190" s="360"/>
      <c r="XCB190" s="361"/>
      <c r="XCC190" s="12"/>
      <c r="XCD190" s="360" t="s">
        <v>80</v>
      </c>
      <c r="XCE190" s="360"/>
      <c r="XCF190" s="360"/>
      <c r="XCG190" s="360"/>
      <c r="XCH190" s="360"/>
      <c r="XCI190" s="360"/>
      <c r="XCJ190" s="361"/>
      <c r="XCK190" s="12"/>
      <c r="XCL190" s="360" t="s">
        <v>80</v>
      </c>
      <c r="XCM190" s="360"/>
      <c r="XCN190" s="360"/>
      <c r="XCO190" s="360"/>
      <c r="XCP190" s="360"/>
      <c r="XCQ190" s="360"/>
      <c r="XCR190" s="361"/>
      <c r="XCS190" s="12"/>
      <c r="XCT190" s="360" t="s">
        <v>80</v>
      </c>
      <c r="XCU190" s="360"/>
      <c r="XCV190" s="360"/>
      <c r="XCW190" s="360"/>
      <c r="XCX190" s="360"/>
      <c r="XCY190" s="360"/>
      <c r="XCZ190" s="361"/>
      <c r="XDA190" s="12"/>
      <c r="XDB190" s="360" t="s">
        <v>80</v>
      </c>
      <c r="XDC190" s="360"/>
      <c r="XDD190" s="360"/>
      <c r="XDE190" s="360"/>
      <c r="XDF190" s="360"/>
      <c r="XDG190" s="360"/>
      <c r="XDH190" s="361"/>
      <c r="XDI190" s="12"/>
      <c r="XDJ190" s="360" t="s">
        <v>80</v>
      </c>
      <c r="XDK190" s="360"/>
      <c r="XDL190" s="360"/>
      <c r="XDM190" s="360"/>
      <c r="XDN190" s="360"/>
      <c r="XDO190" s="360"/>
      <c r="XDP190" s="361"/>
      <c r="XDQ190" s="12"/>
      <c r="XDR190" s="360" t="s">
        <v>80</v>
      </c>
      <c r="XDS190" s="360"/>
      <c r="XDT190" s="360"/>
      <c r="XDU190" s="360"/>
      <c r="XDV190" s="360"/>
      <c r="XDW190" s="360"/>
      <c r="XDX190" s="361"/>
      <c r="XDY190" s="12"/>
      <c r="XDZ190" s="360" t="s">
        <v>80</v>
      </c>
      <c r="XEA190" s="360"/>
      <c r="XEB190" s="360"/>
      <c r="XEC190" s="360"/>
      <c r="XED190" s="360"/>
      <c r="XEE190" s="360"/>
      <c r="XEF190" s="361"/>
      <c r="XEG190" s="12"/>
      <c r="XEH190" s="360" t="s">
        <v>80</v>
      </c>
      <c r="XEI190" s="360"/>
      <c r="XEJ190" s="360"/>
      <c r="XEK190" s="360"/>
      <c r="XEL190" s="360"/>
      <c r="XEM190" s="360"/>
      <c r="XEN190" s="361"/>
      <c r="XEO190" s="12"/>
      <c r="XEP190" s="360" t="s">
        <v>80</v>
      </c>
      <c r="XEQ190" s="360"/>
      <c r="XER190" s="360"/>
      <c r="XES190" s="360"/>
      <c r="XET190" s="360"/>
      <c r="XEU190" s="360"/>
      <c r="XEV190" s="361"/>
      <c r="XEW190" s="12"/>
      <c r="XEX190" s="360"/>
      <c r="XEY190" s="360"/>
      <c r="XEZ190" s="360"/>
      <c r="XFA190" s="360"/>
      <c r="XFB190" s="360"/>
      <c r="XFC190" s="360"/>
      <c r="XFD190" s="361"/>
    </row>
    <row r="191" spans="1:16384" ht="15" customHeight="1" x14ac:dyDescent="0.35">
      <c r="B191" s="311"/>
      <c r="C191" s="311"/>
      <c r="D191" s="311"/>
      <c r="E191" s="338"/>
      <c r="F191" s="338"/>
      <c r="G191" s="338"/>
      <c r="H191" s="338"/>
      <c r="I191" s="29"/>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ht="15" customHeight="1" x14ac:dyDescent="0.35">
      <c r="B192" s="339"/>
      <c r="C192" s="339"/>
      <c r="D192" s="339"/>
      <c r="E192" s="339"/>
      <c r="F192" s="339"/>
      <c r="G192" s="339"/>
      <c r="H192" s="339"/>
      <c r="I192" s="362" t="s">
        <v>81</v>
      </c>
      <c r="J192" s="363"/>
      <c r="K192" s="363"/>
      <c r="L192" s="363"/>
      <c r="M192" s="363"/>
      <c r="N192" s="363"/>
      <c r="O192" s="363"/>
      <c r="P192" s="364"/>
      <c r="Q192" s="362" t="s">
        <v>81</v>
      </c>
      <c r="R192" s="363"/>
      <c r="S192" s="363"/>
      <c r="T192" s="363"/>
      <c r="U192" s="363"/>
      <c r="V192" s="363"/>
      <c r="W192" s="363"/>
      <c r="X192" s="364"/>
      <c r="Y192" s="362" t="s">
        <v>81</v>
      </c>
      <c r="Z192" s="363"/>
      <c r="AA192" s="363"/>
      <c r="AB192" s="363"/>
      <c r="AC192" s="363"/>
      <c r="AD192" s="363"/>
      <c r="AE192" s="363"/>
      <c r="AF192" s="364"/>
      <c r="AG192" s="362" t="s">
        <v>81</v>
      </c>
      <c r="AH192" s="363"/>
      <c r="AI192" s="363"/>
      <c r="AJ192" s="363"/>
      <c r="AK192" s="363"/>
      <c r="AL192" s="363"/>
      <c r="AM192" s="363"/>
      <c r="AN192" s="364"/>
      <c r="AO192" s="362" t="s">
        <v>81</v>
      </c>
      <c r="AP192" s="363"/>
      <c r="AQ192" s="363"/>
      <c r="AR192" s="363"/>
      <c r="AS192" s="363"/>
      <c r="AT192" s="363"/>
      <c r="AU192" s="363"/>
      <c r="AV192" s="364"/>
      <c r="AW192" s="362" t="s">
        <v>81</v>
      </c>
      <c r="AX192" s="363"/>
      <c r="AY192" s="363"/>
      <c r="AZ192" s="363"/>
      <c r="BA192" s="363"/>
      <c r="BB192" s="363"/>
      <c r="BC192" s="363"/>
      <c r="BD192" s="364"/>
      <c r="BE192" s="362" t="s">
        <v>81</v>
      </c>
      <c r="BF192" s="363"/>
      <c r="BG192" s="363"/>
      <c r="BH192" s="363"/>
      <c r="BI192" s="363"/>
      <c r="BJ192" s="363"/>
      <c r="BK192" s="363"/>
      <c r="BL192" s="364"/>
      <c r="BM192" s="362" t="s">
        <v>81</v>
      </c>
      <c r="BN192" s="363"/>
      <c r="BO192" s="363"/>
      <c r="BP192" s="363"/>
      <c r="BQ192" s="363"/>
      <c r="BR192" s="363"/>
      <c r="BS192" s="363"/>
      <c r="BT192" s="364"/>
      <c r="BU192" s="362" t="s">
        <v>81</v>
      </c>
      <c r="BV192" s="363"/>
      <c r="BW192" s="363"/>
      <c r="BX192" s="363"/>
      <c r="BY192" s="363"/>
      <c r="BZ192" s="363"/>
      <c r="CA192" s="363"/>
      <c r="CB192" s="364"/>
      <c r="CC192" s="362" t="s">
        <v>81</v>
      </c>
      <c r="CD192" s="363"/>
      <c r="CE192" s="363"/>
      <c r="CF192" s="363"/>
      <c r="CG192" s="363"/>
      <c r="CH192" s="363"/>
      <c r="CI192" s="363"/>
      <c r="CJ192" s="364"/>
      <c r="CK192" s="362" t="s">
        <v>81</v>
      </c>
      <c r="CL192" s="363"/>
      <c r="CM192" s="363"/>
      <c r="CN192" s="363"/>
      <c r="CO192" s="363"/>
      <c r="CP192" s="363"/>
      <c r="CQ192" s="363"/>
      <c r="CR192" s="364"/>
      <c r="CS192" s="362" t="s">
        <v>81</v>
      </c>
      <c r="CT192" s="363"/>
      <c r="CU192" s="363"/>
      <c r="CV192" s="363"/>
      <c r="CW192" s="363"/>
      <c r="CX192" s="363"/>
      <c r="CY192" s="363"/>
      <c r="CZ192" s="364"/>
      <c r="DA192" s="362" t="s">
        <v>81</v>
      </c>
      <c r="DB192" s="363"/>
      <c r="DC192" s="363"/>
      <c r="DD192" s="363"/>
      <c r="DE192" s="363"/>
      <c r="DF192" s="363"/>
      <c r="DG192" s="363"/>
      <c r="DH192" s="364"/>
      <c r="DI192" s="362" t="s">
        <v>81</v>
      </c>
      <c r="DJ192" s="363"/>
      <c r="DK192" s="363"/>
      <c r="DL192" s="363"/>
      <c r="DM192" s="363"/>
      <c r="DN192" s="363"/>
      <c r="DO192" s="363"/>
      <c r="DP192" s="364"/>
      <c r="DQ192" s="362" t="s">
        <v>81</v>
      </c>
      <c r="DR192" s="363"/>
      <c r="DS192" s="363"/>
      <c r="DT192" s="363"/>
      <c r="DU192" s="363"/>
      <c r="DV192" s="363"/>
      <c r="DW192" s="363"/>
      <c r="DX192" s="364"/>
      <c r="DY192" s="362" t="s">
        <v>81</v>
      </c>
      <c r="DZ192" s="363"/>
      <c r="EA192" s="363"/>
      <c r="EB192" s="363"/>
      <c r="EC192" s="363"/>
      <c r="ED192" s="363"/>
      <c r="EE192" s="363"/>
      <c r="EF192" s="364"/>
      <c r="EG192" s="362" t="s">
        <v>81</v>
      </c>
      <c r="EH192" s="363"/>
      <c r="EI192" s="363"/>
      <c r="EJ192" s="363"/>
      <c r="EK192" s="363"/>
      <c r="EL192" s="363"/>
      <c r="EM192" s="363"/>
      <c r="EN192" s="364"/>
      <c r="EO192" s="362" t="s">
        <v>81</v>
      </c>
      <c r="EP192" s="363"/>
      <c r="EQ192" s="363"/>
      <c r="ER192" s="363"/>
      <c r="ES192" s="363"/>
      <c r="ET192" s="363"/>
      <c r="EU192" s="363"/>
      <c r="EV192" s="364"/>
      <c r="EW192" s="362" t="s">
        <v>81</v>
      </c>
      <c r="EX192" s="363"/>
      <c r="EY192" s="363"/>
      <c r="EZ192" s="363"/>
      <c r="FA192" s="363"/>
      <c r="FB192" s="363"/>
      <c r="FC192" s="363"/>
      <c r="FD192" s="364"/>
      <c r="FE192" s="362" t="s">
        <v>81</v>
      </c>
      <c r="FF192" s="363"/>
      <c r="FG192" s="363"/>
      <c r="FH192" s="363"/>
      <c r="FI192" s="363"/>
      <c r="FJ192" s="363"/>
      <c r="FK192" s="363"/>
      <c r="FL192" s="364"/>
      <c r="FM192" s="362" t="s">
        <v>81</v>
      </c>
      <c r="FN192" s="363"/>
      <c r="FO192" s="363"/>
      <c r="FP192" s="363"/>
      <c r="FQ192" s="363"/>
      <c r="FR192" s="363"/>
      <c r="FS192" s="363"/>
      <c r="FT192" s="364"/>
      <c r="FU192" s="362" t="s">
        <v>81</v>
      </c>
      <c r="FV192" s="363"/>
      <c r="FW192" s="363"/>
      <c r="FX192" s="363"/>
      <c r="FY192" s="363"/>
      <c r="FZ192" s="363"/>
      <c r="GA192" s="363"/>
      <c r="GB192" s="364"/>
      <c r="GC192" s="362" t="s">
        <v>81</v>
      </c>
      <c r="GD192" s="363"/>
      <c r="GE192" s="363"/>
      <c r="GF192" s="363"/>
      <c r="GG192" s="363"/>
      <c r="GH192" s="363"/>
      <c r="GI192" s="363"/>
      <c r="GJ192" s="364"/>
      <c r="GK192" s="362" t="s">
        <v>81</v>
      </c>
      <c r="GL192" s="363"/>
      <c r="GM192" s="363"/>
      <c r="GN192" s="363"/>
      <c r="GO192" s="363"/>
      <c r="GP192" s="363"/>
      <c r="GQ192" s="363"/>
      <c r="GR192" s="364"/>
      <c r="GS192" s="362" t="s">
        <v>81</v>
      </c>
      <c r="GT192" s="363"/>
      <c r="GU192" s="363"/>
      <c r="GV192" s="363"/>
      <c r="GW192" s="363"/>
      <c r="GX192" s="363"/>
      <c r="GY192" s="363"/>
      <c r="GZ192" s="364"/>
      <c r="HA192" s="362" t="s">
        <v>81</v>
      </c>
      <c r="HB192" s="363"/>
      <c r="HC192" s="363"/>
      <c r="HD192" s="363"/>
      <c r="HE192" s="363"/>
      <c r="HF192" s="363"/>
      <c r="HG192" s="363"/>
      <c r="HH192" s="364"/>
      <c r="HI192" s="362" t="s">
        <v>81</v>
      </c>
      <c r="HJ192" s="363"/>
      <c r="HK192" s="363"/>
      <c r="HL192" s="363"/>
      <c r="HM192" s="363"/>
      <c r="HN192" s="363"/>
      <c r="HO192" s="363"/>
      <c r="HP192" s="364"/>
      <c r="HQ192" s="362" t="s">
        <v>81</v>
      </c>
      <c r="HR192" s="363"/>
      <c r="HS192" s="363"/>
      <c r="HT192" s="363"/>
      <c r="HU192" s="363"/>
      <c r="HV192" s="363"/>
      <c r="HW192" s="363"/>
      <c r="HX192" s="364"/>
      <c r="HY192" s="362" t="s">
        <v>81</v>
      </c>
      <c r="HZ192" s="363"/>
      <c r="IA192" s="363"/>
      <c r="IB192" s="363"/>
      <c r="IC192" s="363"/>
      <c r="ID192" s="363"/>
      <c r="IE192" s="363"/>
      <c r="IF192" s="364"/>
      <c r="IG192" s="362" t="s">
        <v>81</v>
      </c>
      <c r="IH192" s="363"/>
      <c r="II192" s="363"/>
      <c r="IJ192" s="363"/>
      <c r="IK192" s="363"/>
      <c r="IL192" s="363"/>
      <c r="IM192" s="363"/>
      <c r="IN192" s="364"/>
      <c r="IO192" s="362" t="s">
        <v>81</v>
      </c>
      <c r="IP192" s="363"/>
      <c r="IQ192" s="363"/>
      <c r="IR192" s="363"/>
      <c r="IS192" s="363"/>
      <c r="IT192" s="363"/>
      <c r="IU192" s="363"/>
      <c r="IV192" s="364"/>
      <c r="IW192" s="362" t="s">
        <v>81</v>
      </c>
      <c r="IX192" s="363"/>
      <c r="IY192" s="363"/>
      <c r="IZ192" s="363"/>
      <c r="JA192" s="363"/>
      <c r="JB192" s="363"/>
      <c r="JC192" s="363"/>
      <c r="JD192" s="364"/>
      <c r="JE192" s="362" t="s">
        <v>81</v>
      </c>
      <c r="JF192" s="363"/>
      <c r="JG192" s="363"/>
      <c r="JH192" s="363"/>
      <c r="JI192" s="363"/>
      <c r="JJ192" s="363"/>
      <c r="JK192" s="363"/>
      <c r="JL192" s="364"/>
      <c r="JM192" s="362" t="s">
        <v>81</v>
      </c>
      <c r="JN192" s="363"/>
      <c r="JO192" s="363"/>
      <c r="JP192" s="363"/>
      <c r="JQ192" s="363"/>
      <c r="JR192" s="363"/>
      <c r="JS192" s="363"/>
      <c r="JT192" s="364"/>
      <c r="JU192" s="362" t="s">
        <v>81</v>
      </c>
      <c r="JV192" s="363"/>
      <c r="JW192" s="363"/>
      <c r="JX192" s="363"/>
      <c r="JY192" s="363"/>
      <c r="JZ192" s="363"/>
      <c r="KA192" s="363"/>
      <c r="KB192" s="364"/>
      <c r="KC192" s="362" t="s">
        <v>81</v>
      </c>
      <c r="KD192" s="363"/>
      <c r="KE192" s="363"/>
      <c r="KF192" s="363"/>
      <c r="KG192" s="363"/>
      <c r="KH192" s="363"/>
      <c r="KI192" s="363"/>
      <c r="KJ192" s="364"/>
      <c r="KK192" s="362" t="s">
        <v>81</v>
      </c>
      <c r="KL192" s="363"/>
      <c r="KM192" s="363"/>
      <c r="KN192" s="363"/>
      <c r="KO192" s="363"/>
      <c r="KP192" s="363"/>
      <c r="KQ192" s="363"/>
      <c r="KR192" s="364"/>
      <c r="KS192" s="362" t="s">
        <v>81</v>
      </c>
      <c r="KT192" s="363"/>
      <c r="KU192" s="363"/>
      <c r="KV192" s="363"/>
      <c r="KW192" s="363"/>
      <c r="KX192" s="363"/>
      <c r="KY192" s="363"/>
      <c r="KZ192" s="364"/>
      <c r="LA192" s="362" t="s">
        <v>81</v>
      </c>
      <c r="LB192" s="363"/>
      <c r="LC192" s="363"/>
      <c r="LD192" s="363"/>
      <c r="LE192" s="363"/>
      <c r="LF192" s="363"/>
      <c r="LG192" s="363"/>
      <c r="LH192" s="364"/>
      <c r="LI192" s="362" t="s">
        <v>81</v>
      </c>
      <c r="LJ192" s="363"/>
      <c r="LK192" s="363"/>
      <c r="LL192" s="363"/>
      <c r="LM192" s="363"/>
      <c r="LN192" s="363"/>
      <c r="LO192" s="363"/>
      <c r="LP192" s="364"/>
      <c r="LQ192" s="362" t="s">
        <v>81</v>
      </c>
      <c r="LR192" s="363"/>
      <c r="LS192" s="363"/>
      <c r="LT192" s="363"/>
      <c r="LU192" s="363"/>
      <c r="LV192" s="363"/>
      <c r="LW192" s="363"/>
      <c r="LX192" s="364"/>
      <c r="LY192" s="362" t="s">
        <v>81</v>
      </c>
      <c r="LZ192" s="363"/>
      <c r="MA192" s="363"/>
      <c r="MB192" s="363"/>
      <c r="MC192" s="363"/>
      <c r="MD192" s="363"/>
      <c r="ME192" s="363"/>
      <c r="MF192" s="364"/>
      <c r="MG192" s="362" t="s">
        <v>81</v>
      </c>
      <c r="MH192" s="363"/>
      <c r="MI192" s="363"/>
      <c r="MJ192" s="363"/>
      <c r="MK192" s="363"/>
      <c r="ML192" s="363"/>
      <c r="MM192" s="363"/>
      <c r="MN192" s="364"/>
      <c r="MO192" s="362" t="s">
        <v>81</v>
      </c>
      <c r="MP192" s="363"/>
      <c r="MQ192" s="363"/>
      <c r="MR192" s="363"/>
      <c r="MS192" s="363"/>
      <c r="MT192" s="363"/>
      <c r="MU192" s="363"/>
      <c r="MV192" s="364"/>
      <c r="MW192" s="362" t="s">
        <v>81</v>
      </c>
      <c r="MX192" s="363"/>
      <c r="MY192" s="363"/>
      <c r="MZ192" s="363"/>
      <c r="NA192" s="363"/>
      <c r="NB192" s="363"/>
      <c r="NC192" s="363"/>
      <c r="ND192" s="364"/>
      <c r="NE192" s="362" t="s">
        <v>81</v>
      </c>
      <c r="NF192" s="363"/>
      <c r="NG192" s="363"/>
      <c r="NH192" s="363"/>
      <c r="NI192" s="363"/>
      <c r="NJ192" s="363"/>
      <c r="NK192" s="363"/>
      <c r="NL192" s="364"/>
      <c r="NM192" s="362" t="s">
        <v>81</v>
      </c>
      <c r="NN192" s="363"/>
      <c r="NO192" s="363"/>
      <c r="NP192" s="363"/>
      <c r="NQ192" s="363"/>
      <c r="NR192" s="363"/>
      <c r="NS192" s="363"/>
      <c r="NT192" s="364"/>
      <c r="NU192" s="362" t="s">
        <v>81</v>
      </c>
      <c r="NV192" s="363"/>
      <c r="NW192" s="363"/>
      <c r="NX192" s="363"/>
      <c r="NY192" s="363"/>
      <c r="NZ192" s="363"/>
      <c r="OA192" s="363"/>
      <c r="OB192" s="364"/>
      <c r="OC192" s="362" t="s">
        <v>81</v>
      </c>
      <c r="OD192" s="363"/>
      <c r="OE192" s="363"/>
      <c r="OF192" s="363"/>
      <c r="OG192" s="363"/>
      <c r="OH192" s="363"/>
      <c r="OI192" s="363"/>
      <c r="OJ192" s="364"/>
      <c r="OK192" s="362" t="s">
        <v>81</v>
      </c>
      <c r="OL192" s="363"/>
      <c r="OM192" s="363"/>
      <c r="ON192" s="363"/>
      <c r="OO192" s="363"/>
      <c r="OP192" s="363"/>
      <c r="OQ192" s="363"/>
      <c r="OR192" s="364"/>
      <c r="OS192" s="362" t="s">
        <v>81</v>
      </c>
      <c r="OT192" s="363"/>
      <c r="OU192" s="363"/>
      <c r="OV192" s="363"/>
      <c r="OW192" s="363"/>
      <c r="OX192" s="363"/>
      <c r="OY192" s="363"/>
      <c r="OZ192" s="364"/>
      <c r="PA192" s="362" t="s">
        <v>81</v>
      </c>
      <c r="PB192" s="363"/>
      <c r="PC192" s="363"/>
      <c r="PD192" s="363"/>
      <c r="PE192" s="363"/>
      <c r="PF192" s="363"/>
      <c r="PG192" s="363"/>
      <c r="PH192" s="364"/>
      <c r="PI192" s="362" t="s">
        <v>81</v>
      </c>
      <c r="PJ192" s="363"/>
      <c r="PK192" s="363"/>
      <c r="PL192" s="363"/>
      <c r="PM192" s="363"/>
      <c r="PN192" s="363"/>
      <c r="PO192" s="363"/>
      <c r="PP192" s="364"/>
      <c r="PQ192" s="362" t="s">
        <v>81</v>
      </c>
      <c r="PR192" s="363"/>
      <c r="PS192" s="363"/>
      <c r="PT192" s="363"/>
      <c r="PU192" s="363"/>
      <c r="PV192" s="363"/>
      <c r="PW192" s="363"/>
      <c r="PX192" s="364"/>
      <c r="PY192" s="362" t="s">
        <v>81</v>
      </c>
      <c r="PZ192" s="363"/>
      <c r="QA192" s="363"/>
      <c r="QB192" s="363"/>
      <c r="QC192" s="363"/>
      <c r="QD192" s="363"/>
      <c r="QE192" s="363"/>
      <c r="QF192" s="364"/>
      <c r="QG192" s="362" t="s">
        <v>81</v>
      </c>
      <c r="QH192" s="363"/>
      <c r="QI192" s="363"/>
      <c r="QJ192" s="363"/>
      <c r="QK192" s="363"/>
      <c r="QL192" s="363"/>
      <c r="QM192" s="363"/>
      <c r="QN192" s="364"/>
      <c r="QO192" s="362" t="s">
        <v>81</v>
      </c>
      <c r="QP192" s="363"/>
      <c r="QQ192" s="363"/>
      <c r="QR192" s="363"/>
      <c r="QS192" s="363"/>
      <c r="QT192" s="363"/>
      <c r="QU192" s="363"/>
      <c r="QV192" s="364"/>
      <c r="QW192" s="362" t="s">
        <v>81</v>
      </c>
      <c r="QX192" s="363"/>
      <c r="QY192" s="363"/>
      <c r="QZ192" s="363"/>
      <c r="RA192" s="363"/>
      <c r="RB192" s="363"/>
      <c r="RC192" s="363"/>
      <c r="RD192" s="364"/>
      <c r="RE192" s="362" t="s">
        <v>81</v>
      </c>
      <c r="RF192" s="363"/>
      <c r="RG192" s="363"/>
      <c r="RH192" s="363"/>
      <c r="RI192" s="363"/>
      <c r="RJ192" s="363"/>
      <c r="RK192" s="363"/>
      <c r="RL192" s="364"/>
      <c r="RM192" s="362" t="s">
        <v>81</v>
      </c>
      <c r="RN192" s="363"/>
      <c r="RO192" s="363"/>
      <c r="RP192" s="363"/>
      <c r="RQ192" s="363"/>
      <c r="RR192" s="363"/>
      <c r="RS192" s="363"/>
      <c r="RT192" s="364"/>
      <c r="RU192" s="362" t="s">
        <v>81</v>
      </c>
      <c r="RV192" s="363"/>
      <c r="RW192" s="363"/>
      <c r="RX192" s="363"/>
      <c r="RY192" s="363"/>
      <c r="RZ192" s="363"/>
      <c r="SA192" s="363"/>
      <c r="SB192" s="364"/>
      <c r="SC192" s="362" t="s">
        <v>81</v>
      </c>
      <c r="SD192" s="363"/>
      <c r="SE192" s="363"/>
      <c r="SF192" s="363"/>
      <c r="SG192" s="363"/>
      <c r="SH192" s="363"/>
      <c r="SI192" s="363"/>
      <c r="SJ192" s="364"/>
      <c r="SK192" s="362" t="s">
        <v>81</v>
      </c>
      <c r="SL192" s="363"/>
      <c r="SM192" s="363"/>
      <c r="SN192" s="363"/>
      <c r="SO192" s="363"/>
      <c r="SP192" s="363"/>
      <c r="SQ192" s="363"/>
      <c r="SR192" s="364"/>
      <c r="SS192" s="362" t="s">
        <v>81</v>
      </c>
      <c r="ST192" s="363"/>
      <c r="SU192" s="363"/>
      <c r="SV192" s="363"/>
      <c r="SW192" s="363"/>
      <c r="SX192" s="363"/>
      <c r="SY192" s="363"/>
      <c r="SZ192" s="364"/>
      <c r="TA192" s="362" t="s">
        <v>81</v>
      </c>
      <c r="TB192" s="363"/>
      <c r="TC192" s="363"/>
      <c r="TD192" s="363"/>
      <c r="TE192" s="363"/>
      <c r="TF192" s="363"/>
      <c r="TG192" s="363"/>
      <c r="TH192" s="364"/>
      <c r="TI192" s="362" t="s">
        <v>81</v>
      </c>
      <c r="TJ192" s="363"/>
      <c r="TK192" s="363"/>
      <c r="TL192" s="363"/>
      <c r="TM192" s="363"/>
      <c r="TN192" s="363"/>
      <c r="TO192" s="363"/>
      <c r="TP192" s="364"/>
      <c r="TQ192" s="362" t="s">
        <v>81</v>
      </c>
      <c r="TR192" s="363"/>
      <c r="TS192" s="363"/>
      <c r="TT192" s="363"/>
      <c r="TU192" s="363"/>
      <c r="TV192" s="363"/>
      <c r="TW192" s="363"/>
      <c r="TX192" s="364"/>
      <c r="TY192" s="362" t="s">
        <v>81</v>
      </c>
      <c r="TZ192" s="363"/>
      <c r="UA192" s="363"/>
      <c r="UB192" s="363"/>
      <c r="UC192" s="363"/>
      <c r="UD192" s="363"/>
      <c r="UE192" s="363"/>
      <c r="UF192" s="364"/>
      <c r="UG192" s="362" t="s">
        <v>81</v>
      </c>
      <c r="UH192" s="363"/>
      <c r="UI192" s="363"/>
      <c r="UJ192" s="363"/>
      <c r="UK192" s="363"/>
      <c r="UL192" s="363"/>
      <c r="UM192" s="363"/>
      <c r="UN192" s="364"/>
      <c r="UO192" s="362" t="s">
        <v>81</v>
      </c>
      <c r="UP192" s="363"/>
      <c r="UQ192" s="363"/>
      <c r="UR192" s="363"/>
      <c r="US192" s="363"/>
      <c r="UT192" s="363"/>
      <c r="UU192" s="363"/>
      <c r="UV192" s="364"/>
      <c r="UW192" s="362" t="s">
        <v>81</v>
      </c>
      <c r="UX192" s="363"/>
      <c r="UY192" s="363"/>
      <c r="UZ192" s="363"/>
      <c r="VA192" s="363"/>
      <c r="VB192" s="363"/>
      <c r="VC192" s="363"/>
      <c r="VD192" s="364"/>
      <c r="VE192" s="362" t="s">
        <v>81</v>
      </c>
      <c r="VF192" s="363"/>
      <c r="VG192" s="363"/>
      <c r="VH192" s="363"/>
      <c r="VI192" s="363"/>
      <c r="VJ192" s="363"/>
      <c r="VK192" s="363"/>
      <c r="VL192" s="364"/>
      <c r="VM192" s="362" t="s">
        <v>81</v>
      </c>
      <c r="VN192" s="363"/>
      <c r="VO192" s="363"/>
      <c r="VP192" s="363"/>
      <c r="VQ192" s="363"/>
      <c r="VR192" s="363"/>
      <c r="VS192" s="363"/>
      <c r="VT192" s="364"/>
      <c r="VU192" s="362" t="s">
        <v>81</v>
      </c>
      <c r="VV192" s="363"/>
      <c r="VW192" s="363"/>
      <c r="VX192" s="363"/>
      <c r="VY192" s="363"/>
      <c r="VZ192" s="363"/>
      <c r="WA192" s="363"/>
      <c r="WB192" s="364"/>
      <c r="WC192" s="362" t="s">
        <v>81</v>
      </c>
      <c r="WD192" s="363"/>
      <c r="WE192" s="363"/>
      <c r="WF192" s="363"/>
      <c r="WG192" s="363"/>
      <c r="WH192" s="363"/>
      <c r="WI192" s="363"/>
      <c r="WJ192" s="364"/>
      <c r="WK192" s="362" t="s">
        <v>81</v>
      </c>
      <c r="WL192" s="363"/>
      <c r="WM192" s="363"/>
      <c r="WN192" s="363"/>
      <c r="WO192" s="363"/>
      <c r="WP192" s="363"/>
      <c r="WQ192" s="363"/>
      <c r="WR192" s="364"/>
      <c r="WS192" s="362" t="s">
        <v>81</v>
      </c>
      <c r="WT192" s="363"/>
      <c r="WU192" s="363"/>
      <c r="WV192" s="363"/>
      <c r="WW192" s="363"/>
      <c r="WX192" s="363"/>
      <c r="WY192" s="363"/>
      <c r="WZ192" s="364"/>
      <c r="XA192" s="362" t="s">
        <v>81</v>
      </c>
      <c r="XB192" s="363"/>
      <c r="XC192" s="363"/>
      <c r="XD192" s="363"/>
      <c r="XE192" s="363"/>
      <c r="XF192" s="363"/>
      <c r="XG192" s="363"/>
      <c r="XH192" s="364"/>
      <c r="XI192" s="362" t="s">
        <v>81</v>
      </c>
      <c r="XJ192" s="363"/>
      <c r="XK192" s="363"/>
      <c r="XL192" s="363"/>
      <c r="XM192" s="363"/>
      <c r="XN192" s="363"/>
      <c r="XO192" s="363"/>
      <c r="XP192" s="364"/>
      <c r="XQ192" s="362" t="s">
        <v>81</v>
      </c>
      <c r="XR192" s="363"/>
      <c r="XS192" s="363"/>
      <c r="XT192" s="363"/>
      <c r="XU192" s="363"/>
      <c r="XV192" s="363"/>
      <c r="XW192" s="363"/>
      <c r="XX192" s="364"/>
      <c r="XY192" s="362" t="s">
        <v>81</v>
      </c>
      <c r="XZ192" s="363"/>
      <c r="YA192" s="363"/>
      <c r="YB192" s="363"/>
      <c r="YC192" s="363"/>
      <c r="YD192" s="363"/>
      <c r="YE192" s="363"/>
      <c r="YF192" s="364"/>
      <c r="YG192" s="362" t="s">
        <v>81</v>
      </c>
      <c r="YH192" s="363"/>
      <c r="YI192" s="363"/>
      <c r="YJ192" s="363"/>
      <c r="YK192" s="363"/>
      <c r="YL192" s="363"/>
      <c r="YM192" s="363"/>
      <c r="YN192" s="364"/>
      <c r="YO192" s="362" t="s">
        <v>81</v>
      </c>
      <c r="YP192" s="363"/>
      <c r="YQ192" s="363"/>
      <c r="YR192" s="363"/>
      <c r="YS192" s="363"/>
      <c r="YT192" s="363"/>
      <c r="YU192" s="363"/>
      <c r="YV192" s="364"/>
      <c r="YW192" s="362" t="s">
        <v>81</v>
      </c>
      <c r="YX192" s="363"/>
      <c r="YY192" s="363"/>
      <c r="YZ192" s="363"/>
      <c r="ZA192" s="363"/>
      <c r="ZB192" s="363"/>
      <c r="ZC192" s="363"/>
      <c r="ZD192" s="364"/>
      <c r="ZE192" s="362" t="s">
        <v>81</v>
      </c>
      <c r="ZF192" s="363"/>
      <c r="ZG192" s="363"/>
      <c r="ZH192" s="363"/>
      <c r="ZI192" s="363"/>
      <c r="ZJ192" s="363"/>
      <c r="ZK192" s="363"/>
      <c r="ZL192" s="364"/>
      <c r="ZM192" s="362" t="s">
        <v>81</v>
      </c>
      <c r="ZN192" s="363"/>
      <c r="ZO192" s="363"/>
      <c r="ZP192" s="363"/>
      <c r="ZQ192" s="363"/>
      <c r="ZR192" s="363"/>
      <c r="ZS192" s="363"/>
      <c r="ZT192" s="364"/>
      <c r="ZU192" s="362" t="s">
        <v>81</v>
      </c>
      <c r="ZV192" s="363"/>
      <c r="ZW192" s="363"/>
      <c r="ZX192" s="363"/>
      <c r="ZY192" s="363"/>
      <c r="ZZ192" s="363"/>
      <c r="AAA192" s="363"/>
      <c r="AAB192" s="364"/>
      <c r="AAC192" s="362" t="s">
        <v>81</v>
      </c>
      <c r="AAD192" s="363"/>
      <c r="AAE192" s="363"/>
      <c r="AAF192" s="363"/>
      <c r="AAG192" s="363"/>
      <c r="AAH192" s="363"/>
      <c r="AAI192" s="363"/>
      <c r="AAJ192" s="364"/>
      <c r="AAK192" s="362" t="s">
        <v>81</v>
      </c>
      <c r="AAL192" s="363"/>
      <c r="AAM192" s="363"/>
      <c r="AAN192" s="363"/>
      <c r="AAO192" s="363"/>
      <c r="AAP192" s="363"/>
      <c r="AAQ192" s="363"/>
      <c r="AAR192" s="364"/>
      <c r="AAS192" s="362" t="s">
        <v>81</v>
      </c>
      <c r="AAT192" s="363"/>
      <c r="AAU192" s="363"/>
      <c r="AAV192" s="363"/>
      <c r="AAW192" s="363"/>
      <c r="AAX192" s="363"/>
      <c r="AAY192" s="363"/>
      <c r="AAZ192" s="364"/>
      <c r="ABA192" s="362" t="s">
        <v>81</v>
      </c>
      <c r="ABB192" s="363"/>
      <c r="ABC192" s="363"/>
      <c r="ABD192" s="363"/>
      <c r="ABE192" s="363"/>
      <c r="ABF192" s="363"/>
      <c r="ABG192" s="363"/>
      <c r="ABH192" s="364"/>
      <c r="ABI192" s="362" t="s">
        <v>81</v>
      </c>
      <c r="ABJ192" s="363"/>
      <c r="ABK192" s="363"/>
      <c r="ABL192" s="363"/>
      <c r="ABM192" s="363"/>
      <c r="ABN192" s="363"/>
      <c r="ABO192" s="363"/>
      <c r="ABP192" s="364"/>
      <c r="ABQ192" s="362" t="s">
        <v>81</v>
      </c>
      <c r="ABR192" s="363"/>
      <c r="ABS192" s="363"/>
      <c r="ABT192" s="363"/>
      <c r="ABU192" s="363"/>
      <c r="ABV192" s="363"/>
      <c r="ABW192" s="363"/>
      <c r="ABX192" s="364"/>
      <c r="ABY192" s="362" t="s">
        <v>81</v>
      </c>
      <c r="ABZ192" s="363"/>
      <c r="ACA192" s="363"/>
      <c r="ACB192" s="363"/>
      <c r="ACC192" s="363"/>
      <c r="ACD192" s="363"/>
      <c r="ACE192" s="363"/>
      <c r="ACF192" s="364"/>
      <c r="ACG192" s="362" t="s">
        <v>81</v>
      </c>
      <c r="ACH192" s="363"/>
      <c r="ACI192" s="363"/>
      <c r="ACJ192" s="363"/>
      <c r="ACK192" s="363"/>
      <c r="ACL192" s="363"/>
      <c r="ACM192" s="363"/>
      <c r="ACN192" s="364"/>
      <c r="ACO192" s="362" t="s">
        <v>81</v>
      </c>
      <c r="ACP192" s="363"/>
      <c r="ACQ192" s="363"/>
      <c r="ACR192" s="363"/>
      <c r="ACS192" s="363"/>
      <c r="ACT192" s="363"/>
      <c r="ACU192" s="363"/>
      <c r="ACV192" s="364"/>
      <c r="ACW192" s="362" t="s">
        <v>81</v>
      </c>
      <c r="ACX192" s="363"/>
      <c r="ACY192" s="363"/>
      <c r="ACZ192" s="363"/>
      <c r="ADA192" s="363"/>
      <c r="ADB192" s="363"/>
      <c r="ADC192" s="363"/>
      <c r="ADD192" s="364"/>
      <c r="ADE192" s="362" t="s">
        <v>81</v>
      </c>
      <c r="ADF192" s="363"/>
      <c r="ADG192" s="363"/>
      <c r="ADH192" s="363"/>
      <c r="ADI192" s="363"/>
      <c r="ADJ192" s="363"/>
      <c r="ADK192" s="363"/>
      <c r="ADL192" s="364"/>
      <c r="ADM192" s="362" t="s">
        <v>81</v>
      </c>
      <c r="ADN192" s="363"/>
      <c r="ADO192" s="363"/>
      <c r="ADP192" s="363"/>
      <c r="ADQ192" s="363"/>
      <c r="ADR192" s="363"/>
      <c r="ADS192" s="363"/>
      <c r="ADT192" s="364"/>
      <c r="ADU192" s="362" t="s">
        <v>81</v>
      </c>
      <c r="ADV192" s="363"/>
      <c r="ADW192" s="363"/>
      <c r="ADX192" s="363"/>
      <c r="ADY192" s="363"/>
      <c r="ADZ192" s="363"/>
      <c r="AEA192" s="363"/>
      <c r="AEB192" s="364"/>
      <c r="AEC192" s="362" t="s">
        <v>81</v>
      </c>
      <c r="AED192" s="363"/>
      <c r="AEE192" s="363"/>
      <c r="AEF192" s="363"/>
      <c r="AEG192" s="363"/>
      <c r="AEH192" s="363"/>
      <c r="AEI192" s="363"/>
      <c r="AEJ192" s="364"/>
      <c r="AEK192" s="362" t="s">
        <v>81</v>
      </c>
      <c r="AEL192" s="363"/>
      <c r="AEM192" s="363"/>
      <c r="AEN192" s="363"/>
      <c r="AEO192" s="363"/>
      <c r="AEP192" s="363"/>
      <c r="AEQ192" s="363"/>
      <c r="AER192" s="364"/>
      <c r="AES192" s="362" t="s">
        <v>81</v>
      </c>
      <c r="AET192" s="363"/>
      <c r="AEU192" s="363"/>
      <c r="AEV192" s="363"/>
      <c r="AEW192" s="363"/>
      <c r="AEX192" s="363"/>
      <c r="AEY192" s="363"/>
      <c r="AEZ192" s="364"/>
      <c r="AFA192" s="362" t="s">
        <v>81</v>
      </c>
      <c r="AFB192" s="363"/>
      <c r="AFC192" s="363"/>
      <c r="AFD192" s="363"/>
      <c r="AFE192" s="363"/>
      <c r="AFF192" s="363"/>
      <c r="AFG192" s="363"/>
      <c r="AFH192" s="364"/>
      <c r="AFI192" s="362" t="s">
        <v>81</v>
      </c>
      <c r="AFJ192" s="363"/>
      <c r="AFK192" s="363"/>
      <c r="AFL192" s="363"/>
      <c r="AFM192" s="363"/>
      <c r="AFN192" s="363"/>
      <c r="AFO192" s="363"/>
      <c r="AFP192" s="364"/>
      <c r="AFQ192" s="362" t="s">
        <v>81</v>
      </c>
      <c r="AFR192" s="363"/>
      <c r="AFS192" s="363"/>
      <c r="AFT192" s="363"/>
      <c r="AFU192" s="363"/>
      <c r="AFV192" s="363"/>
      <c r="AFW192" s="363"/>
      <c r="AFX192" s="364"/>
      <c r="AFY192" s="362" t="s">
        <v>81</v>
      </c>
      <c r="AFZ192" s="363"/>
      <c r="AGA192" s="363"/>
      <c r="AGB192" s="363"/>
      <c r="AGC192" s="363"/>
      <c r="AGD192" s="363"/>
      <c r="AGE192" s="363"/>
      <c r="AGF192" s="364"/>
      <c r="AGG192" s="362" t="s">
        <v>81</v>
      </c>
      <c r="AGH192" s="363"/>
      <c r="AGI192" s="363"/>
      <c r="AGJ192" s="363"/>
      <c r="AGK192" s="363"/>
      <c r="AGL192" s="363"/>
      <c r="AGM192" s="363"/>
      <c r="AGN192" s="364"/>
      <c r="AGO192" s="362" t="s">
        <v>81</v>
      </c>
      <c r="AGP192" s="363"/>
      <c r="AGQ192" s="363"/>
      <c r="AGR192" s="363"/>
      <c r="AGS192" s="363"/>
      <c r="AGT192" s="363"/>
      <c r="AGU192" s="363"/>
      <c r="AGV192" s="364"/>
      <c r="AGW192" s="362" t="s">
        <v>81</v>
      </c>
      <c r="AGX192" s="363"/>
      <c r="AGY192" s="363"/>
      <c r="AGZ192" s="363"/>
      <c r="AHA192" s="363"/>
      <c r="AHB192" s="363"/>
      <c r="AHC192" s="363"/>
      <c r="AHD192" s="364"/>
      <c r="AHE192" s="362" t="s">
        <v>81</v>
      </c>
      <c r="AHF192" s="363"/>
      <c r="AHG192" s="363"/>
      <c r="AHH192" s="363"/>
      <c r="AHI192" s="363"/>
      <c r="AHJ192" s="363"/>
      <c r="AHK192" s="363"/>
      <c r="AHL192" s="364"/>
      <c r="AHM192" s="362" t="s">
        <v>81</v>
      </c>
      <c r="AHN192" s="363"/>
      <c r="AHO192" s="363"/>
      <c r="AHP192" s="363"/>
      <c r="AHQ192" s="363"/>
      <c r="AHR192" s="363"/>
      <c r="AHS192" s="363"/>
      <c r="AHT192" s="364"/>
      <c r="AHU192" s="362" t="s">
        <v>81</v>
      </c>
      <c r="AHV192" s="363"/>
      <c r="AHW192" s="363"/>
      <c r="AHX192" s="363"/>
      <c r="AHY192" s="363"/>
      <c r="AHZ192" s="363"/>
      <c r="AIA192" s="363"/>
      <c r="AIB192" s="364"/>
      <c r="AIC192" s="362" t="s">
        <v>81</v>
      </c>
      <c r="AID192" s="363"/>
      <c r="AIE192" s="363"/>
      <c r="AIF192" s="363"/>
      <c r="AIG192" s="363"/>
      <c r="AIH192" s="363"/>
      <c r="AII192" s="363"/>
      <c r="AIJ192" s="364"/>
      <c r="AIK192" s="362" t="s">
        <v>81</v>
      </c>
      <c r="AIL192" s="363"/>
      <c r="AIM192" s="363"/>
      <c r="AIN192" s="363"/>
      <c r="AIO192" s="363"/>
      <c r="AIP192" s="363"/>
      <c r="AIQ192" s="363"/>
      <c r="AIR192" s="364"/>
      <c r="AIS192" s="362" t="s">
        <v>81</v>
      </c>
      <c r="AIT192" s="363"/>
      <c r="AIU192" s="363"/>
      <c r="AIV192" s="363"/>
      <c r="AIW192" s="363"/>
      <c r="AIX192" s="363"/>
      <c r="AIY192" s="363"/>
      <c r="AIZ192" s="364"/>
      <c r="AJA192" s="362" t="s">
        <v>81</v>
      </c>
      <c r="AJB192" s="363"/>
      <c r="AJC192" s="363"/>
      <c r="AJD192" s="363"/>
      <c r="AJE192" s="363"/>
      <c r="AJF192" s="363"/>
      <c r="AJG192" s="363"/>
      <c r="AJH192" s="364"/>
      <c r="AJI192" s="362" t="s">
        <v>81</v>
      </c>
      <c r="AJJ192" s="363"/>
      <c r="AJK192" s="363"/>
      <c r="AJL192" s="363"/>
      <c r="AJM192" s="363"/>
      <c r="AJN192" s="363"/>
      <c r="AJO192" s="363"/>
      <c r="AJP192" s="364"/>
      <c r="AJQ192" s="362" t="s">
        <v>81</v>
      </c>
      <c r="AJR192" s="363"/>
      <c r="AJS192" s="363"/>
      <c r="AJT192" s="363"/>
      <c r="AJU192" s="363"/>
      <c r="AJV192" s="363"/>
      <c r="AJW192" s="363"/>
      <c r="AJX192" s="364"/>
      <c r="AJY192" s="362" t="s">
        <v>81</v>
      </c>
      <c r="AJZ192" s="363"/>
      <c r="AKA192" s="363"/>
      <c r="AKB192" s="363"/>
      <c r="AKC192" s="363"/>
      <c r="AKD192" s="363"/>
      <c r="AKE192" s="363"/>
      <c r="AKF192" s="364"/>
      <c r="AKG192" s="362" t="s">
        <v>81</v>
      </c>
      <c r="AKH192" s="363"/>
      <c r="AKI192" s="363"/>
      <c r="AKJ192" s="363"/>
      <c r="AKK192" s="363"/>
      <c r="AKL192" s="363"/>
      <c r="AKM192" s="363"/>
      <c r="AKN192" s="364"/>
      <c r="AKO192" s="362" t="s">
        <v>81</v>
      </c>
      <c r="AKP192" s="363"/>
      <c r="AKQ192" s="363"/>
      <c r="AKR192" s="363"/>
      <c r="AKS192" s="363"/>
      <c r="AKT192" s="363"/>
      <c r="AKU192" s="363"/>
      <c r="AKV192" s="364"/>
      <c r="AKW192" s="362" t="s">
        <v>81</v>
      </c>
      <c r="AKX192" s="363"/>
      <c r="AKY192" s="363"/>
      <c r="AKZ192" s="363"/>
      <c r="ALA192" s="363"/>
      <c r="ALB192" s="363"/>
      <c r="ALC192" s="363"/>
      <c r="ALD192" s="364"/>
      <c r="ALE192" s="362" t="s">
        <v>81</v>
      </c>
      <c r="ALF192" s="363"/>
      <c r="ALG192" s="363"/>
      <c r="ALH192" s="363"/>
      <c r="ALI192" s="363"/>
      <c r="ALJ192" s="363"/>
      <c r="ALK192" s="363"/>
      <c r="ALL192" s="364"/>
      <c r="ALM192" s="362" t="s">
        <v>81</v>
      </c>
      <c r="ALN192" s="363"/>
      <c r="ALO192" s="363"/>
      <c r="ALP192" s="363"/>
      <c r="ALQ192" s="363"/>
      <c r="ALR192" s="363"/>
      <c r="ALS192" s="363"/>
      <c r="ALT192" s="364"/>
      <c r="ALU192" s="362" t="s">
        <v>81</v>
      </c>
      <c r="ALV192" s="363"/>
      <c r="ALW192" s="363"/>
      <c r="ALX192" s="363"/>
      <c r="ALY192" s="363"/>
      <c r="ALZ192" s="363"/>
      <c r="AMA192" s="363"/>
      <c r="AMB192" s="364"/>
      <c r="AMC192" s="362" t="s">
        <v>81</v>
      </c>
      <c r="AMD192" s="363"/>
      <c r="AME192" s="363"/>
      <c r="AMF192" s="363"/>
      <c r="AMG192" s="363"/>
      <c r="AMH192" s="363"/>
      <c r="AMI192" s="363"/>
      <c r="AMJ192" s="364"/>
      <c r="AMK192" s="362" t="s">
        <v>81</v>
      </c>
      <c r="AML192" s="363"/>
      <c r="AMM192" s="363"/>
      <c r="AMN192" s="363"/>
      <c r="AMO192" s="363"/>
      <c r="AMP192" s="363"/>
      <c r="AMQ192" s="363"/>
      <c r="AMR192" s="364"/>
      <c r="AMS192" s="362" t="s">
        <v>81</v>
      </c>
      <c r="AMT192" s="363"/>
      <c r="AMU192" s="363"/>
      <c r="AMV192" s="363"/>
      <c r="AMW192" s="363"/>
      <c r="AMX192" s="363"/>
      <c r="AMY192" s="363"/>
      <c r="AMZ192" s="364"/>
      <c r="ANA192" s="362" t="s">
        <v>81</v>
      </c>
      <c r="ANB192" s="363"/>
      <c r="ANC192" s="363"/>
      <c r="AND192" s="363"/>
      <c r="ANE192" s="363"/>
      <c r="ANF192" s="363"/>
      <c r="ANG192" s="363"/>
      <c r="ANH192" s="364"/>
      <c r="ANI192" s="362" t="s">
        <v>81</v>
      </c>
      <c r="ANJ192" s="363"/>
      <c r="ANK192" s="363"/>
      <c r="ANL192" s="363"/>
      <c r="ANM192" s="363"/>
      <c r="ANN192" s="363"/>
      <c r="ANO192" s="363"/>
      <c r="ANP192" s="364"/>
      <c r="ANQ192" s="362" t="s">
        <v>81</v>
      </c>
      <c r="ANR192" s="363"/>
      <c r="ANS192" s="363"/>
      <c r="ANT192" s="363"/>
      <c r="ANU192" s="363"/>
      <c r="ANV192" s="363"/>
      <c r="ANW192" s="363"/>
      <c r="ANX192" s="364"/>
      <c r="ANY192" s="362" t="s">
        <v>81</v>
      </c>
      <c r="ANZ192" s="363"/>
      <c r="AOA192" s="363"/>
      <c r="AOB192" s="363"/>
      <c r="AOC192" s="363"/>
      <c r="AOD192" s="363"/>
      <c r="AOE192" s="363"/>
      <c r="AOF192" s="364"/>
      <c r="AOG192" s="362" t="s">
        <v>81</v>
      </c>
      <c r="AOH192" s="363"/>
      <c r="AOI192" s="363"/>
      <c r="AOJ192" s="363"/>
      <c r="AOK192" s="363"/>
      <c r="AOL192" s="363"/>
      <c r="AOM192" s="363"/>
      <c r="AON192" s="364"/>
      <c r="AOO192" s="362" t="s">
        <v>81</v>
      </c>
      <c r="AOP192" s="363"/>
      <c r="AOQ192" s="363"/>
      <c r="AOR192" s="363"/>
      <c r="AOS192" s="363"/>
      <c r="AOT192" s="363"/>
      <c r="AOU192" s="363"/>
      <c r="AOV192" s="364"/>
      <c r="AOW192" s="362" t="s">
        <v>81</v>
      </c>
      <c r="AOX192" s="363"/>
      <c r="AOY192" s="363"/>
      <c r="AOZ192" s="363"/>
      <c r="APA192" s="363"/>
      <c r="APB192" s="363"/>
      <c r="APC192" s="363"/>
      <c r="APD192" s="364"/>
      <c r="APE192" s="362" t="s">
        <v>81</v>
      </c>
      <c r="APF192" s="363"/>
      <c r="APG192" s="363"/>
      <c r="APH192" s="363"/>
      <c r="API192" s="363"/>
      <c r="APJ192" s="363"/>
      <c r="APK192" s="363"/>
      <c r="APL192" s="364"/>
      <c r="APM192" s="362" t="s">
        <v>81</v>
      </c>
      <c r="APN192" s="363"/>
      <c r="APO192" s="363"/>
      <c r="APP192" s="363"/>
      <c r="APQ192" s="363"/>
      <c r="APR192" s="363"/>
      <c r="APS192" s="363"/>
      <c r="APT192" s="364"/>
      <c r="APU192" s="362" t="s">
        <v>81</v>
      </c>
      <c r="APV192" s="363"/>
      <c r="APW192" s="363"/>
      <c r="APX192" s="363"/>
      <c r="APY192" s="363"/>
      <c r="APZ192" s="363"/>
      <c r="AQA192" s="363"/>
      <c r="AQB192" s="364"/>
      <c r="AQC192" s="362" t="s">
        <v>81</v>
      </c>
      <c r="AQD192" s="363"/>
      <c r="AQE192" s="363"/>
      <c r="AQF192" s="363"/>
      <c r="AQG192" s="363"/>
      <c r="AQH192" s="363"/>
      <c r="AQI192" s="363"/>
      <c r="AQJ192" s="364"/>
      <c r="AQK192" s="362" t="s">
        <v>81</v>
      </c>
      <c r="AQL192" s="363"/>
      <c r="AQM192" s="363"/>
      <c r="AQN192" s="363"/>
      <c r="AQO192" s="363"/>
      <c r="AQP192" s="363"/>
      <c r="AQQ192" s="363"/>
      <c r="AQR192" s="364"/>
      <c r="AQS192" s="362" t="s">
        <v>81</v>
      </c>
      <c r="AQT192" s="363"/>
      <c r="AQU192" s="363"/>
      <c r="AQV192" s="363"/>
      <c r="AQW192" s="363"/>
      <c r="AQX192" s="363"/>
      <c r="AQY192" s="363"/>
      <c r="AQZ192" s="364"/>
      <c r="ARA192" s="362" t="s">
        <v>81</v>
      </c>
      <c r="ARB192" s="363"/>
      <c r="ARC192" s="363"/>
      <c r="ARD192" s="363"/>
      <c r="ARE192" s="363"/>
      <c r="ARF192" s="363"/>
      <c r="ARG192" s="363"/>
      <c r="ARH192" s="364"/>
      <c r="ARI192" s="362" t="s">
        <v>81</v>
      </c>
      <c r="ARJ192" s="363"/>
      <c r="ARK192" s="363"/>
      <c r="ARL192" s="363"/>
      <c r="ARM192" s="363"/>
      <c r="ARN192" s="363"/>
      <c r="ARO192" s="363"/>
      <c r="ARP192" s="364"/>
      <c r="ARQ192" s="362" t="s">
        <v>81</v>
      </c>
      <c r="ARR192" s="363"/>
      <c r="ARS192" s="363"/>
      <c r="ART192" s="363"/>
      <c r="ARU192" s="363"/>
      <c r="ARV192" s="363"/>
      <c r="ARW192" s="363"/>
      <c r="ARX192" s="364"/>
      <c r="ARY192" s="362" t="s">
        <v>81</v>
      </c>
      <c r="ARZ192" s="363"/>
      <c r="ASA192" s="363"/>
      <c r="ASB192" s="363"/>
      <c r="ASC192" s="363"/>
      <c r="ASD192" s="363"/>
      <c r="ASE192" s="363"/>
      <c r="ASF192" s="364"/>
      <c r="ASG192" s="362" t="s">
        <v>81</v>
      </c>
      <c r="ASH192" s="363"/>
      <c r="ASI192" s="363"/>
      <c r="ASJ192" s="363"/>
      <c r="ASK192" s="363"/>
      <c r="ASL192" s="363"/>
      <c r="ASM192" s="363"/>
      <c r="ASN192" s="364"/>
      <c r="ASO192" s="362" t="s">
        <v>81</v>
      </c>
      <c r="ASP192" s="363"/>
      <c r="ASQ192" s="363"/>
      <c r="ASR192" s="363"/>
      <c r="ASS192" s="363"/>
      <c r="AST192" s="363"/>
      <c r="ASU192" s="363"/>
      <c r="ASV192" s="364"/>
      <c r="ASW192" s="362" t="s">
        <v>81</v>
      </c>
      <c r="ASX192" s="363"/>
      <c r="ASY192" s="363"/>
      <c r="ASZ192" s="363"/>
      <c r="ATA192" s="363"/>
      <c r="ATB192" s="363"/>
      <c r="ATC192" s="363"/>
      <c r="ATD192" s="364"/>
      <c r="ATE192" s="362" t="s">
        <v>81</v>
      </c>
      <c r="ATF192" s="363"/>
      <c r="ATG192" s="363"/>
      <c r="ATH192" s="363"/>
      <c r="ATI192" s="363"/>
      <c r="ATJ192" s="363"/>
      <c r="ATK192" s="363"/>
      <c r="ATL192" s="364"/>
      <c r="ATM192" s="362" t="s">
        <v>81</v>
      </c>
      <c r="ATN192" s="363"/>
      <c r="ATO192" s="363"/>
      <c r="ATP192" s="363"/>
      <c r="ATQ192" s="363"/>
      <c r="ATR192" s="363"/>
      <c r="ATS192" s="363"/>
      <c r="ATT192" s="364"/>
      <c r="ATU192" s="362" t="s">
        <v>81</v>
      </c>
      <c r="ATV192" s="363"/>
      <c r="ATW192" s="363"/>
      <c r="ATX192" s="363"/>
      <c r="ATY192" s="363"/>
      <c r="ATZ192" s="363"/>
      <c r="AUA192" s="363"/>
      <c r="AUB192" s="364"/>
      <c r="AUC192" s="362" t="s">
        <v>81</v>
      </c>
      <c r="AUD192" s="363"/>
      <c r="AUE192" s="363"/>
      <c r="AUF192" s="363"/>
      <c r="AUG192" s="363"/>
      <c r="AUH192" s="363"/>
      <c r="AUI192" s="363"/>
      <c r="AUJ192" s="364"/>
      <c r="AUK192" s="362" t="s">
        <v>81</v>
      </c>
      <c r="AUL192" s="363"/>
      <c r="AUM192" s="363"/>
      <c r="AUN192" s="363"/>
      <c r="AUO192" s="363"/>
      <c r="AUP192" s="363"/>
      <c r="AUQ192" s="363"/>
      <c r="AUR192" s="364"/>
      <c r="AUS192" s="362" t="s">
        <v>81</v>
      </c>
      <c r="AUT192" s="363"/>
      <c r="AUU192" s="363"/>
      <c r="AUV192" s="363"/>
      <c r="AUW192" s="363"/>
      <c r="AUX192" s="363"/>
      <c r="AUY192" s="363"/>
      <c r="AUZ192" s="364"/>
      <c r="AVA192" s="362" t="s">
        <v>81</v>
      </c>
      <c r="AVB192" s="363"/>
      <c r="AVC192" s="363"/>
      <c r="AVD192" s="363"/>
      <c r="AVE192" s="363"/>
      <c r="AVF192" s="363"/>
      <c r="AVG192" s="363"/>
      <c r="AVH192" s="364"/>
      <c r="AVI192" s="362" t="s">
        <v>81</v>
      </c>
      <c r="AVJ192" s="363"/>
      <c r="AVK192" s="363"/>
      <c r="AVL192" s="363"/>
      <c r="AVM192" s="363"/>
      <c r="AVN192" s="363"/>
      <c r="AVO192" s="363"/>
      <c r="AVP192" s="364"/>
      <c r="AVQ192" s="362" t="s">
        <v>81</v>
      </c>
      <c r="AVR192" s="363"/>
      <c r="AVS192" s="363"/>
      <c r="AVT192" s="363"/>
      <c r="AVU192" s="363"/>
      <c r="AVV192" s="363"/>
      <c r="AVW192" s="363"/>
      <c r="AVX192" s="364"/>
      <c r="AVY192" s="362" t="s">
        <v>81</v>
      </c>
      <c r="AVZ192" s="363"/>
      <c r="AWA192" s="363"/>
      <c r="AWB192" s="363"/>
      <c r="AWC192" s="363"/>
      <c r="AWD192" s="363"/>
      <c r="AWE192" s="363"/>
      <c r="AWF192" s="364"/>
      <c r="AWG192" s="362" t="s">
        <v>81</v>
      </c>
      <c r="AWH192" s="363"/>
      <c r="AWI192" s="363"/>
      <c r="AWJ192" s="363"/>
      <c r="AWK192" s="363"/>
      <c r="AWL192" s="363"/>
      <c r="AWM192" s="363"/>
      <c r="AWN192" s="364"/>
      <c r="AWO192" s="362" t="s">
        <v>81</v>
      </c>
      <c r="AWP192" s="363"/>
      <c r="AWQ192" s="363"/>
      <c r="AWR192" s="363"/>
      <c r="AWS192" s="363"/>
      <c r="AWT192" s="363"/>
      <c r="AWU192" s="363"/>
      <c r="AWV192" s="364"/>
      <c r="AWW192" s="362" t="s">
        <v>81</v>
      </c>
      <c r="AWX192" s="363"/>
      <c r="AWY192" s="363"/>
      <c r="AWZ192" s="363"/>
      <c r="AXA192" s="363"/>
      <c r="AXB192" s="363"/>
      <c r="AXC192" s="363"/>
      <c r="AXD192" s="364"/>
      <c r="AXE192" s="362" t="s">
        <v>81</v>
      </c>
      <c r="AXF192" s="363"/>
      <c r="AXG192" s="363"/>
      <c r="AXH192" s="363"/>
      <c r="AXI192" s="363"/>
      <c r="AXJ192" s="363"/>
      <c r="AXK192" s="363"/>
      <c r="AXL192" s="364"/>
      <c r="AXM192" s="362" t="s">
        <v>81</v>
      </c>
      <c r="AXN192" s="363"/>
      <c r="AXO192" s="363"/>
      <c r="AXP192" s="363"/>
      <c r="AXQ192" s="363"/>
      <c r="AXR192" s="363"/>
      <c r="AXS192" s="363"/>
      <c r="AXT192" s="364"/>
      <c r="AXU192" s="362" t="s">
        <v>81</v>
      </c>
      <c r="AXV192" s="363"/>
      <c r="AXW192" s="363"/>
      <c r="AXX192" s="363"/>
      <c r="AXY192" s="363"/>
      <c r="AXZ192" s="363"/>
      <c r="AYA192" s="363"/>
      <c r="AYB192" s="364"/>
      <c r="AYC192" s="362" t="s">
        <v>81</v>
      </c>
      <c r="AYD192" s="363"/>
      <c r="AYE192" s="363"/>
      <c r="AYF192" s="363"/>
      <c r="AYG192" s="363"/>
      <c r="AYH192" s="363"/>
      <c r="AYI192" s="363"/>
      <c r="AYJ192" s="364"/>
      <c r="AYK192" s="362" t="s">
        <v>81</v>
      </c>
      <c r="AYL192" s="363"/>
      <c r="AYM192" s="363"/>
      <c r="AYN192" s="363"/>
      <c r="AYO192" s="363"/>
      <c r="AYP192" s="363"/>
      <c r="AYQ192" s="363"/>
      <c r="AYR192" s="364"/>
      <c r="AYS192" s="362" t="s">
        <v>81</v>
      </c>
      <c r="AYT192" s="363"/>
      <c r="AYU192" s="363"/>
      <c r="AYV192" s="363"/>
      <c r="AYW192" s="363"/>
      <c r="AYX192" s="363"/>
      <c r="AYY192" s="363"/>
      <c r="AYZ192" s="364"/>
      <c r="AZA192" s="362" t="s">
        <v>81</v>
      </c>
      <c r="AZB192" s="363"/>
      <c r="AZC192" s="363"/>
      <c r="AZD192" s="363"/>
      <c r="AZE192" s="363"/>
      <c r="AZF192" s="363"/>
      <c r="AZG192" s="363"/>
      <c r="AZH192" s="364"/>
      <c r="AZI192" s="362" t="s">
        <v>81</v>
      </c>
      <c r="AZJ192" s="363"/>
      <c r="AZK192" s="363"/>
      <c r="AZL192" s="363"/>
      <c r="AZM192" s="363"/>
      <c r="AZN192" s="363"/>
      <c r="AZO192" s="363"/>
      <c r="AZP192" s="364"/>
      <c r="AZQ192" s="362" t="s">
        <v>81</v>
      </c>
      <c r="AZR192" s="363"/>
      <c r="AZS192" s="363"/>
      <c r="AZT192" s="363"/>
      <c r="AZU192" s="363"/>
      <c r="AZV192" s="363"/>
      <c r="AZW192" s="363"/>
      <c r="AZX192" s="364"/>
      <c r="AZY192" s="362" t="s">
        <v>81</v>
      </c>
      <c r="AZZ192" s="363"/>
      <c r="BAA192" s="363"/>
      <c r="BAB192" s="363"/>
      <c r="BAC192" s="363"/>
      <c r="BAD192" s="363"/>
      <c r="BAE192" s="363"/>
      <c r="BAF192" s="364"/>
      <c r="BAG192" s="362" t="s">
        <v>81</v>
      </c>
      <c r="BAH192" s="363"/>
      <c r="BAI192" s="363"/>
      <c r="BAJ192" s="363"/>
      <c r="BAK192" s="363"/>
      <c r="BAL192" s="363"/>
      <c r="BAM192" s="363"/>
      <c r="BAN192" s="364"/>
      <c r="BAO192" s="362" t="s">
        <v>81</v>
      </c>
      <c r="BAP192" s="363"/>
      <c r="BAQ192" s="363"/>
      <c r="BAR192" s="363"/>
      <c r="BAS192" s="363"/>
      <c r="BAT192" s="363"/>
      <c r="BAU192" s="363"/>
      <c r="BAV192" s="364"/>
      <c r="BAW192" s="362" t="s">
        <v>81</v>
      </c>
      <c r="BAX192" s="363"/>
      <c r="BAY192" s="363"/>
      <c r="BAZ192" s="363"/>
      <c r="BBA192" s="363"/>
      <c r="BBB192" s="363"/>
      <c r="BBC192" s="363"/>
      <c r="BBD192" s="364"/>
      <c r="BBE192" s="362" t="s">
        <v>81</v>
      </c>
      <c r="BBF192" s="363"/>
      <c r="BBG192" s="363"/>
      <c r="BBH192" s="363"/>
      <c r="BBI192" s="363"/>
      <c r="BBJ192" s="363"/>
      <c r="BBK192" s="363"/>
      <c r="BBL192" s="364"/>
      <c r="BBM192" s="362" t="s">
        <v>81</v>
      </c>
      <c r="BBN192" s="363"/>
      <c r="BBO192" s="363"/>
      <c r="BBP192" s="363"/>
      <c r="BBQ192" s="363"/>
      <c r="BBR192" s="363"/>
      <c r="BBS192" s="363"/>
      <c r="BBT192" s="364"/>
      <c r="BBU192" s="362" t="s">
        <v>81</v>
      </c>
      <c r="BBV192" s="363"/>
      <c r="BBW192" s="363"/>
      <c r="BBX192" s="363"/>
      <c r="BBY192" s="363"/>
      <c r="BBZ192" s="363"/>
      <c r="BCA192" s="363"/>
      <c r="BCB192" s="364"/>
      <c r="BCC192" s="362" t="s">
        <v>81</v>
      </c>
      <c r="BCD192" s="363"/>
      <c r="BCE192" s="363"/>
      <c r="BCF192" s="363"/>
      <c r="BCG192" s="363"/>
      <c r="BCH192" s="363"/>
      <c r="BCI192" s="363"/>
      <c r="BCJ192" s="364"/>
      <c r="BCK192" s="362" t="s">
        <v>81</v>
      </c>
      <c r="BCL192" s="363"/>
      <c r="BCM192" s="363"/>
      <c r="BCN192" s="363"/>
      <c r="BCO192" s="363"/>
      <c r="BCP192" s="363"/>
      <c r="BCQ192" s="363"/>
      <c r="BCR192" s="364"/>
      <c r="BCS192" s="362" t="s">
        <v>81</v>
      </c>
      <c r="BCT192" s="363"/>
      <c r="BCU192" s="363"/>
      <c r="BCV192" s="363"/>
      <c r="BCW192" s="363"/>
      <c r="BCX192" s="363"/>
      <c r="BCY192" s="363"/>
      <c r="BCZ192" s="364"/>
      <c r="BDA192" s="362" t="s">
        <v>81</v>
      </c>
      <c r="BDB192" s="363"/>
      <c r="BDC192" s="363"/>
      <c r="BDD192" s="363"/>
      <c r="BDE192" s="363"/>
      <c r="BDF192" s="363"/>
      <c r="BDG192" s="363"/>
      <c r="BDH192" s="364"/>
      <c r="BDI192" s="362" t="s">
        <v>81</v>
      </c>
      <c r="BDJ192" s="363"/>
      <c r="BDK192" s="363"/>
      <c r="BDL192" s="363"/>
      <c r="BDM192" s="363"/>
      <c r="BDN192" s="363"/>
      <c r="BDO192" s="363"/>
      <c r="BDP192" s="364"/>
      <c r="BDQ192" s="362" t="s">
        <v>81</v>
      </c>
      <c r="BDR192" s="363"/>
      <c r="BDS192" s="363"/>
      <c r="BDT192" s="363"/>
      <c r="BDU192" s="363"/>
      <c r="BDV192" s="363"/>
      <c r="BDW192" s="363"/>
      <c r="BDX192" s="364"/>
      <c r="BDY192" s="362" t="s">
        <v>81</v>
      </c>
      <c r="BDZ192" s="363"/>
      <c r="BEA192" s="363"/>
      <c r="BEB192" s="363"/>
      <c r="BEC192" s="363"/>
      <c r="BED192" s="363"/>
      <c r="BEE192" s="363"/>
      <c r="BEF192" s="364"/>
      <c r="BEG192" s="362" t="s">
        <v>81</v>
      </c>
      <c r="BEH192" s="363"/>
      <c r="BEI192" s="363"/>
      <c r="BEJ192" s="363"/>
      <c r="BEK192" s="363"/>
      <c r="BEL192" s="363"/>
      <c r="BEM192" s="363"/>
      <c r="BEN192" s="364"/>
      <c r="BEO192" s="362" t="s">
        <v>81</v>
      </c>
      <c r="BEP192" s="363"/>
      <c r="BEQ192" s="363"/>
      <c r="BER192" s="363"/>
      <c r="BES192" s="363"/>
      <c r="BET192" s="363"/>
      <c r="BEU192" s="363"/>
      <c r="BEV192" s="364"/>
      <c r="BEW192" s="362" t="s">
        <v>81</v>
      </c>
      <c r="BEX192" s="363"/>
      <c r="BEY192" s="363"/>
      <c r="BEZ192" s="363"/>
      <c r="BFA192" s="363"/>
      <c r="BFB192" s="363"/>
      <c r="BFC192" s="363"/>
      <c r="BFD192" s="364"/>
      <c r="BFE192" s="362" t="s">
        <v>81</v>
      </c>
      <c r="BFF192" s="363"/>
      <c r="BFG192" s="363"/>
      <c r="BFH192" s="363"/>
      <c r="BFI192" s="363"/>
      <c r="BFJ192" s="363"/>
      <c r="BFK192" s="363"/>
      <c r="BFL192" s="364"/>
      <c r="BFM192" s="362" t="s">
        <v>81</v>
      </c>
      <c r="BFN192" s="363"/>
      <c r="BFO192" s="363"/>
      <c r="BFP192" s="363"/>
      <c r="BFQ192" s="363"/>
      <c r="BFR192" s="363"/>
      <c r="BFS192" s="363"/>
      <c r="BFT192" s="364"/>
      <c r="BFU192" s="362" t="s">
        <v>81</v>
      </c>
      <c r="BFV192" s="363"/>
      <c r="BFW192" s="363"/>
      <c r="BFX192" s="363"/>
      <c r="BFY192" s="363"/>
      <c r="BFZ192" s="363"/>
      <c r="BGA192" s="363"/>
      <c r="BGB192" s="364"/>
      <c r="BGC192" s="362" t="s">
        <v>81</v>
      </c>
      <c r="BGD192" s="363"/>
      <c r="BGE192" s="363"/>
      <c r="BGF192" s="363"/>
      <c r="BGG192" s="363"/>
      <c r="BGH192" s="363"/>
      <c r="BGI192" s="363"/>
      <c r="BGJ192" s="364"/>
      <c r="BGK192" s="362" t="s">
        <v>81</v>
      </c>
      <c r="BGL192" s="363"/>
      <c r="BGM192" s="363"/>
      <c r="BGN192" s="363"/>
      <c r="BGO192" s="363"/>
      <c r="BGP192" s="363"/>
      <c r="BGQ192" s="363"/>
      <c r="BGR192" s="364"/>
      <c r="BGS192" s="362" t="s">
        <v>81</v>
      </c>
      <c r="BGT192" s="363"/>
      <c r="BGU192" s="363"/>
      <c r="BGV192" s="363"/>
      <c r="BGW192" s="363"/>
      <c r="BGX192" s="363"/>
      <c r="BGY192" s="363"/>
      <c r="BGZ192" s="364"/>
      <c r="BHA192" s="362" t="s">
        <v>81</v>
      </c>
      <c r="BHB192" s="363"/>
      <c r="BHC192" s="363"/>
      <c r="BHD192" s="363"/>
      <c r="BHE192" s="363"/>
      <c r="BHF192" s="363"/>
      <c r="BHG192" s="363"/>
      <c r="BHH192" s="364"/>
      <c r="BHI192" s="362" t="s">
        <v>81</v>
      </c>
      <c r="BHJ192" s="363"/>
      <c r="BHK192" s="363"/>
      <c r="BHL192" s="363"/>
      <c r="BHM192" s="363"/>
      <c r="BHN192" s="363"/>
      <c r="BHO192" s="363"/>
      <c r="BHP192" s="364"/>
      <c r="BHQ192" s="362" t="s">
        <v>81</v>
      </c>
      <c r="BHR192" s="363"/>
      <c r="BHS192" s="363"/>
      <c r="BHT192" s="363"/>
      <c r="BHU192" s="363"/>
      <c r="BHV192" s="363"/>
      <c r="BHW192" s="363"/>
      <c r="BHX192" s="364"/>
      <c r="BHY192" s="362" t="s">
        <v>81</v>
      </c>
      <c r="BHZ192" s="363"/>
      <c r="BIA192" s="363"/>
      <c r="BIB192" s="363"/>
      <c r="BIC192" s="363"/>
      <c r="BID192" s="363"/>
      <c r="BIE192" s="363"/>
      <c r="BIF192" s="364"/>
      <c r="BIG192" s="362" t="s">
        <v>81</v>
      </c>
      <c r="BIH192" s="363"/>
      <c r="BII192" s="363"/>
      <c r="BIJ192" s="363"/>
      <c r="BIK192" s="363"/>
      <c r="BIL192" s="363"/>
      <c r="BIM192" s="363"/>
      <c r="BIN192" s="364"/>
      <c r="BIO192" s="362" t="s">
        <v>81</v>
      </c>
      <c r="BIP192" s="363"/>
      <c r="BIQ192" s="363"/>
      <c r="BIR192" s="363"/>
      <c r="BIS192" s="363"/>
      <c r="BIT192" s="363"/>
      <c r="BIU192" s="363"/>
      <c r="BIV192" s="364"/>
      <c r="BIW192" s="362" t="s">
        <v>81</v>
      </c>
      <c r="BIX192" s="363"/>
      <c r="BIY192" s="363"/>
      <c r="BIZ192" s="363"/>
      <c r="BJA192" s="363"/>
      <c r="BJB192" s="363"/>
      <c r="BJC192" s="363"/>
      <c r="BJD192" s="364"/>
      <c r="BJE192" s="362" t="s">
        <v>81</v>
      </c>
      <c r="BJF192" s="363"/>
      <c r="BJG192" s="363"/>
      <c r="BJH192" s="363"/>
      <c r="BJI192" s="363"/>
      <c r="BJJ192" s="363"/>
      <c r="BJK192" s="363"/>
      <c r="BJL192" s="364"/>
      <c r="BJM192" s="362" t="s">
        <v>81</v>
      </c>
      <c r="BJN192" s="363"/>
      <c r="BJO192" s="363"/>
      <c r="BJP192" s="363"/>
      <c r="BJQ192" s="363"/>
      <c r="BJR192" s="363"/>
      <c r="BJS192" s="363"/>
      <c r="BJT192" s="364"/>
      <c r="BJU192" s="362" t="s">
        <v>81</v>
      </c>
      <c r="BJV192" s="363"/>
      <c r="BJW192" s="363"/>
      <c r="BJX192" s="363"/>
      <c r="BJY192" s="363"/>
      <c r="BJZ192" s="363"/>
      <c r="BKA192" s="363"/>
      <c r="BKB192" s="364"/>
      <c r="BKC192" s="362" t="s">
        <v>81</v>
      </c>
      <c r="BKD192" s="363"/>
      <c r="BKE192" s="363"/>
      <c r="BKF192" s="363"/>
      <c r="BKG192" s="363"/>
      <c r="BKH192" s="363"/>
      <c r="BKI192" s="363"/>
      <c r="BKJ192" s="364"/>
      <c r="BKK192" s="362" t="s">
        <v>81</v>
      </c>
      <c r="BKL192" s="363"/>
      <c r="BKM192" s="363"/>
      <c r="BKN192" s="363"/>
      <c r="BKO192" s="363"/>
      <c r="BKP192" s="363"/>
      <c r="BKQ192" s="363"/>
      <c r="BKR192" s="364"/>
      <c r="BKS192" s="362" t="s">
        <v>81</v>
      </c>
      <c r="BKT192" s="363"/>
      <c r="BKU192" s="363"/>
      <c r="BKV192" s="363"/>
      <c r="BKW192" s="363"/>
      <c r="BKX192" s="363"/>
      <c r="BKY192" s="363"/>
      <c r="BKZ192" s="364"/>
      <c r="BLA192" s="362" t="s">
        <v>81</v>
      </c>
      <c r="BLB192" s="363"/>
      <c r="BLC192" s="363"/>
      <c r="BLD192" s="363"/>
      <c r="BLE192" s="363"/>
      <c r="BLF192" s="363"/>
      <c r="BLG192" s="363"/>
      <c r="BLH192" s="364"/>
      <c r="BLI192" s="362" t="s">
        <v>81</v>
      </c>
      <c r="BLJ192" s="363"/>
      <c r="BLK192" s="363"/>
      <c r="BLL192" s="363"/>
      <c r="BLM192" s="363"/>
      <c r="BLN192" s="363"/>
      <c r="BLO192" s="363"/>
      <c r="BLP192" s="364"/>
      <c r="BLQ192" s="362" t="s">
        <v>81</v>
      </c>
      <c r="BLR192" s="363"/>
      <c r="BLS192" s="363"/>
      <c r="BLT192" s="363"/>
      <c r="BLU192" s="363"/>
      <c r="BLV192" s="363"/>
      <c r="BLW192" s="363"/>
      <c r="BLX192" s="364"/>
      <c r="BLY192" s="362" t="s">
        <v>81</v>
      </c>
      <c r="BLZ192" s="363"/>
      <c r="BMA192" s="363"/>
      <c r="BMB192" s="363"/>
      <c r="BMC192" s="363"/>
      <c r="BMD192" s="363"/>
      <c r="BME192" s="363"/>
      <c r="BMF192" s="364"/>
      <c r="BMG192" s="362" t="s">
        <v>81</v>
      </c>
      <c r="BMH192" s="363"/>
      <c r="BMI192" s="363"/>
      <c r="BMJ192" s="363"/>
      <c r="BMK192" s="363"/>
      <c r="BML192" s="363"/>
      <c r="BMM192" s="363"/>
      <c r="BMN192" s="364"/>
      <c r="BMO192" s="362" t="s">
        <v>81</v>
      </c>
      <c r="BMP192" s="363"/>
      <c r="BMQ192" s="363"/>
      <c r="BMR192" s="363"/>
      <c r="BMS192" s="363"/>
      <c r="BMT192" s="363"/>
      <c r="BMU192" s="363"/>
      <c r="BMV192" s="364"/>
      <c r="BMW192" s="362" t="s">
        <v>81</v>
      </c>
      <c r="BMX192" s="363"/>
      <c r="BMY192" s="363"/>
      <c r="BMZ192" s="363"/>
      <c r="BNA192" s="363"/>
      <c r="BNB192" s="363"/>
      <c r="BNC192" s="363"/>
      <c r="BND192" s="364"/>
      <c r="BNE192" s="362" t="s">
        <v>81</v>
      </c>
      <c r="BNF192" s="363"/>
      <c r="BNG192" s="363"/>
      <c r="BNH192" s="363"/>
      <c r="BNI192" s="363"/>
      <c r="BNJ192" s="363"/>
      <c r="BNK192" s="363"/>
      <c r="BNL192" s="364"/>
      <c r="BNM192" s="362" t="s">
        <v>81</v>
      </c>
      <c r="BNN192" s="363"/>
      <c r="BNO192" s="363"/>
      <c r="BNP192" s="363"/>
      <c r="BNQ192" s="363"/>
      <c r="BNR192" s="363"/>
      <c r="BNS192" s="363"/>
      <c r="BNT192" s="364"/>
      <c r="BNU192" s="362" t="s">
        <v>81</v>
      </c>
      <c r="BNV192" s="363"/>
      <c r="BNW192" s="363"/>
      <c r="BNX192" s="363"/>
      <c r="BNY192" s="363"/>
      <c r="BNZ192" s="363"/>
      <c r="BOA192" s="363"/>
      <c r="BOB192" s="364"/>
      <c r="BOC192" s="362" t="s">
        <v>81</v>
      </c>
      <c r="BOD192" s="363"/>
      <c r="BOE192" s="363"/>
      <c r="BOF192" s="363"/>
      <c r="BOG192" s="363"/>
      <c r="BOH192" s="363"/>
      <c r="BOI192" s="363"/>
      <c r="BOJ192" s="364"/>
      <c r="BOK192" s="362" t="s">
        <v>81</v>
      </c>
      <c r="BOL192" s="363"/>
      <c r="BOM192" s="363"/>
      <c r="BON192" s="363"/>
      <c r="BOO192" s="363"/>
      <c r="BOP192" s="363"/>
      <c r="BOQ192" s="363"/>
      <c r="BOR192" s="364"/>
      <c r="BOS192" s="362" t="s">
        <v>81</v>
      </c>
      <c r="BOT192" s="363"/>
      <c r="BOU192" s="363"/>
      <c r="BOV192" s="363"/>
      <c r="BOW192" s="363"/>
      <c r="BOX192" s="363"/>
      <c r="BOY192" s="363"/>
      <c r="BOZ192" s="364"/>
      <c r="BPA192" s="362" t="s">
        <v>81</v>
      </c>
      <c r="BPB192" s="363"/>
      <c r="BPC192" s="363"/>
      <c r="BPD192" s="363"/>
      <c r="BPE192" s="363"/>
      <c r="BPF192" s="363"/>
      <c r="BPG192" s="363"/>
      <c r="BPH192" s="364"/>
      <c r="BPI192" s="362" t="s">
        <v>81</v>
      </c>
      <c r="BPJ192" s="363"/>
      <c r="BPK192" s="363"/>
      <c r="BPL192" s="363"/>
      <c r="BPM192" s="363"/>
      <c r="BPN192" s="363"/>
      <c r="BPO192" s="363"/>
      <c r="BPP192" s="364"/>
      <c r="BPQ192" s="362" t="s">
        <v>81</v>
      </c>
      <c r="BPR192" s="363"/>
      <c r="BPS192" s="363"/>
      <c r="BPT192" s="363"/>
      <c r="BPU192" s="363"/>
      <c r="BPV192" s="363"/>
      <c r="BPW192" s="363"/>
      <c r="BPX192" s="364"/>
      <c r="BPY192" s="362" t="s">
        <v>81</v>
      </c>
      <c r="BPZ192" s="363"/>
      <c r="BQA192" s="363"/>
      <c r="BQB192" s="363"/>
      <c r="BQC192" s="363"/>
      <c r="BQD192" s="363"/>
      <c r="BQE192" s="363"/>
      <c r="BQF192" s="364"/>
      <c r="BQG192" s="362" t="s">
        <v>81</v>
      </c>
      <c r="BQH192" s="363"/>
      <c r="BQI192" s="363"/>
      <c r="BQJ192" s="363"/>
      <c r="BQK192" s="363"/>
      <c r="BQL192" s="363"/>
      <c r="BQM192" s="363"/>
      <c r="BQN192" s="364"/>
      <c r="BQO192" s="362" t="s">
        <v>81</v>
      </c>
      <c r="BQP192" s="363"/>
      <c r="BQQ192" s="363"/>
      <c r="BQR192" s="363"/>
      <c r="BQS192" s="363"/>
      <c r="BQT192" s="363"/>
      <c r="BQU192" s="363"/>
      <c r="BQV192" s="364"/>
      <c r="BQW192" s="362" t="s">
        <v>81</v>
      </c>
      <c r="BQX192" s="363"/>
      <c r="BQY192" s="363"/>
      <c r="BQZ192" s="363"/>
      <c r="BRA192" s="363"/>
      <c r="BRB192" s="363"/>
      <c r="BRC192" s="363"/>
      <c r="BRD192" s="364"/>
      <c r="BRE192" s="362" t="s">
        <v>81</v>
      </c>
      <c r="BRF192" s="363"/>
      <c r="BRG192" s="363"/>
      <c r="BRH192" s="363"/>
      <c r="BRI192" s="363"/>
      <c r="BRJ192" s="363"/>
      <c r="BRK192" s="363"/>
      <c r="BRL192" s="364"/>
      <c r="BRM192" s="362" t="s">
        <v>81</v>
      </c>
      <c r="BRN192" s="363"/>
      <c r="BRO192" s="363"/>
      <c r="BRP192" s="363"/>
      <c r="BRQ192" s="363"/>
      <c r="BRR192" s="363"/>
      <c r="BRS192" s="363"/>
      <c r="BRT192" s="364"/>
      <c r="BRU192" s="362" t="s">
        <v>81</v>
      </c>
      <c r="BRV192" s="363"/>
      <c r="BRW192" s="363"/>
      <c r="BRX192" s="363"/>
      <c r="BRY192" s="363"/>
      <c r="BRZ192" s="363"/>
      <c r="BSA192" s="363"/>
      <c r="BSB192" s="364"/>
      <c r="BSC192" s="362" t="s">
        <v>81</v>
      </c>
      <c r="BSD192" s="363"/>
      <c r="BSE192" s="363"/>
      <c r="BSF192" s="363"/>
      <c r="BSG192" s="363"/>
      <c r="BSH192" s="363"/>
      <c r="BSI192" s="363"/>
      <c r="BSJ192" s="364"/>
      <c r="BSK192" s="362" t="s">
        <v>81</v>
      </c>
      <c r="BSL192" s="363"/>
      <c r="BSM192" s="363"/>
      <c r="BSN192" s="363"/>
      <c r="BSO192" s="363"/>
      <c r="BSP192" s="363"/>
      <c r="BSQ192" s="363"/>
      <c r="BSR192" s="364"/>
      <c r="BSS192" s="362" t="s">
        <v>81</v>
      </c>
      <c r="BST192" s="363"/>
      <c r="BSU192" s="363"/>
      <c r="BSV192" s="363"/>
      <c r="BSW192" s="363"/>
      <c r="BSX192" s="363"/>
      <c r="BSY192" s="363"/>
      <c r="BSZ192" s="364"/>
      <c r="BTA192" s="362" t="s">
        <v>81</v>
      </c>
      <c r="BTB192" s="363"/>
      <c r="BTC192" s="363"/>
      <c r="BTD192" s="363"/>
      <c r="BTE192" s="363"/>
      <c r="BTF192" s="363"/>
      <c r="BTG192" s="363"/>
      <c r="BTH192" s="364"/>
      <c r="BTI192" s="362" t="s">
        <v>81</v>
      </c>
      <c r="BTJ192" s="363"/>
      <c r="BTK192" s="363"/>
      <c r="BTL192" s="363"/>
      <c r="BTM192" s="363"/>
      <c r="BTN192" s="363"/>
      <c r="BTO192" s="363"/>
      <c r="BTP192" s="364"/>
      <c r="BTQ192" s="362" t="s">
        <v>81</v>
      </c>
      <c r="BTR192" s="363"/>
      <c r="BTS192" s="363"/>
      <c r="BTT192" s="363"/>
      <c r="BTU192" s="363"/>
      <c r="BTV192" s="363"/>
      <c r="BTW192" s="363"/>
      <c r="BTX192" s="364"/>
      <c r="BTY192" s="362" t="s">
        <v>81</v>
      </c>
      <c r="BTZ192" s="363"/>
      <c r="BUA192" s="363"/>
      <c r="BUB192" s="363"/>
      <c r="BUC192" s="363"/>
      <c r="BUD192" s="363"/>
      <c r="BUE192" s="363"/>
      <c r="BUF192" s="364"/>
      <c r="BUG192" s="362" t="s">
        <v>81</v>
      </c>
      <c r="BUH192" s="363"/>
      <c r="BUI192" s="363"/>
      <c r="BUJ192" s="363"/>
      <c r="BUK192" s="363"/>
      <c r="BUL192" s="363"/>
      <c r="BUM192" s="363"/>
      <c r="BUN192" s="364"/>
      <c r="BUO192" s="362" t="s">
        <v>81</v>
      </c>
      <c r="BUP192" s="363"/>
      <c r="BUQ192" s="363"/>
      <c r="BUR192" s="363"/>
      <c r="BUS192" s="363"/>
      <c r="BUT192" s="363"/>
      <c r="BUU192" s="363"/>
      <c r="BUV192" s="364"/>
      <c r="BUW192" s="362" t="s">
        <v>81</v>
      </c>
      <c r="BUX192" s="363"/>
      <c r="BUY192" s="363"/>
      <c r="BUZ192" s="363"/>
      <c r="BVA192" s="363"/>
      <c r="BVB192" s="363"/>
      <c r="BVC192" s="363"/>
      <c r="BVD192" s="364"/>
      <c r="BVE192" s="362" t="s">
        <v>81</v>
      </c>
      <c r="BVF192" s="363"/>
      <c r="BVG192" s="363"/>
      <c r="BVH192" s="363"/>
      <c r="BVI192" s="363"/>
      <c r="BVJ192" s="363"/>
      <c r="BVK192" s="363"/>
      <c r="BVL192" s="364"/>
      <c r="BVM192" s="362" t="s">
        <v>81</v>
      </c>
      <c r="BVN192" s="363"/>
      <c r="BVO192" s="363"/>
      <c r="BVP192" s="363"/>
      <c r="BVQ192" s="363"/>
      <c r="BVR192" s="363"/>
      <c r="BVS192" s="363"/>
      <c r="BVT192" s="364"/>
      <c r="BVU192" s="362" t="s">
        <v>81</v>
      </c>
      <c r="BVV192" s="363"/>
      <c r="BVW192" s="363"/>
      <c r="BVX192" s="363"/>
      <c r="BVY192" s="363"/>
      <c r="BVZ192" s="363"/>
      <c r="BWA192" s="363"/>
      <c r="BWB192" s="364"/>
      <c r="BWC192" s="362" t="s">
        <v>81</v>
      </c>
      <c r="BWD192" s="363"/>
      <c r="BWE192" s="363"/>
      <c r="BWF192" s="363"/>
      <c r="BWG192" s="363"/>
      <c r="BWH192" s="363"/>
      <c r="BWI192" s="363"/>
      <c r="BWJ192" s="364"/>
      <c r="BWK192" s="362" t="s">
        <v>81</v>
      </c>
      <c r="BWL192" s="363"/>
      <c r="BWM192" s="363"/>
      <c r="BWN192" s="363"/>
      <c r="BWO192" s="363"/>
      <c r="BWP192" s="363"/>
      <c r="BWQ192" s="363"/>
      <c r="BWR192" s="364"/>
      <c r="BWS192" s="362" t="s">
        <v>81</v>
      </c>
      <c r="BWT192" s="363"/>
      <c r="BWU192" s="363"/>
      <c r="BWV192" s="363"/>
      <c r="BWW192" s="363"/>
      <c r="BWX192" s="363"/>
      <c r="BWY192" s="363"/>
      <c r="BWZ192" s="364"/>
      <c r="BXA192" s="362" t="s">
        <v>81</v>
      </c>
      <c r="BXB192" s="363"/>
      <c r="BXC192" s="363"/>
      <c r="BXD192" s="363"/>
      <c r="BXE192" s="363"/>
      <c r="BXF192" s="363"/>
      <c r="BXG192" s="363"/>
      <c r="BXH192" s="364"/>
      <c r="BXI192" s="362" t="s">
        <v>81</v>
      </c>
      <c r="BXJ192" s="363"/>
      <c r="BXK192" s="363"/>
      <c r="BXL192" s="363"/>
      <c r="BXM192" s="363"/>
      <c r="BXN192" s="363"/>
      <c r="BXO192" s="363"/>
      <c r="BXP192" s="364"/>
      <c r="BXQ192" s="362" t="s">
        <v>81</v>
      </c>
      <c r="BXR192" s="363"/>
      <c r="BXS192" s="363"/>
      <c r="BXT192" s="363"/>
      <c r="BXU192" s="363"/>
      <c r="BXV192" s="363"/>
      <c r="BXW192" s="363"/>
      <c r="BXX192" s="364"/>
      <c r="BXY192" s="362" t="s">
        <v>81</v>
      </c>
      <c r="BXZ192" s="363"/>
      <c r="BYA192" s="363"/>
      <c r="BYB192" s="363"/>
      <c r="BYC192" s="363"/>
      <c r="BYD192" s="363"/>
      <c r="BYE192" s="363"/>
      <c r="BYF192" s="364"/>
      <c r="BYG192" s="362" t="s">
        <v>81</v>
      </c>
      <c r="BYH192" s="363"/>
      <c r="BYI192" s="363"/>
      <c r="BYJ192" s="363"/>
      <c r="BYK192" s="363"/>
      <c r="BYL192" s="363"/>
      <c r="BYM192" s="363"/>
      <c r="BYN192" s="364"/>
      <c r="BYO192" s="362" t="s">
        <v>81</v>
      </c>
      <c r="BYP192" s="363"/>
      <c r="BYQ192" s="363"/>
      <c r="BYR192" s="363"/>
      <c r="BYS192" s="363"/>
      <c r="BYT192" s="363"/>
      <c r="BYU192" s="363"/>
      <c r="BYV192" s="364"/>
      <c r="BYW192" s="362" t="s">
        <v>81</v>
      </c>
      <c r="BYX192" s="363"/>
      <c r="BYY192" s="363"/>
      <c r="BYZ192" s="363"/>
      <c r="BZA192" s="363"/>
      <c r="BZB192" s="363"/>
      <c r="BZC192" s="363"/>
      <c r="BZD192" s="364"/>
      <c r="BZE192" s="362" t="s">
        <v>81</v>
      </c>
      <c r="BZF192" s="363"/>
      <c r="BZG192" s="363"/>
      <c r="BZH192" s="363"/>
      <c r="BZI192" s="363"/>
      <c r="BZJ192" s="363"/>
      <c r="BZK192" s="363"/>
      <c r="BZL192" s="364"/>
      <c r="BZM192" s="362" t="s">
        <v>81</v>
      </c>
      <c r="BZN192" s="363"/>
      <c r="BZO192" s="363"/>
      <c r="BZP192" s="363"/>
      <c r="BZQ192" s="363"/>
      <c r="BZR192" s="363"/>
      <c r="BZS192" s="363"/>
      <c r="BZT192" s="364"/>
      <c r="BZU192" s="362" t="s">
        <v>81</v>
      </c>
      <c r="BZV192" s="363"/>
      <c r="BZW192" s="363"/>
      <c r="BZX192" s="363"/>
      <c r="BZY192" s="363"/>
      <c r="BZZ192" s="363"/>
      <c r="CAA192" s="363"/>
      <c r="CAB192" s="364"/>
      <c r="CAC192" s="362" t="s">
        <v>81</v>
      </c>
      <c r="CAD192" s="363"/>
      <c r="CAE192" s="363"/>
      <c r="CAF192" s="363"/>
      <c r="CAG192" s="363"/>
      <c r="CAH192" s="363"/>
      <c r="CAI192" s="363"/>
      <c r="CAJ192" s="364"/>
      <c r="CAK192" s="362" t="s">
        <v>81</v>
      </c>
      <c r="CAL192" s="363"/>
      <c r="CAM192" s="363"/>
      <c r="CAN192" s="363"/>
      <c r="CAO192" s="363"/>
      <c r="CAP192" s="363"/>
      <c r="CAQ192" s="363"/>
      <c r="CAR192" s="364"/>
      <c r="CAS192" s="362" t="s">
        <v>81</v>
      </c>
      <c r="CAT192" s="363"/>
      <c r="CAU192" s="363"/>
      <c r="CAV192" s="363"/>
      <c r="CAW192" s="363"/>
      <c r="CAX192" s="363"/>
      <c r="CAY192" s="363"/>
      <c r="CAZ192" s="364"/>
      <c r="CBA192" s="362" t="s">
        <v>81</v>
      </c>
      <c r="CBB192" s="363"/>
      <c r="CBC192" s="363"/>
      <c r="CBD192" s="363"/>
      <c r="CBE192" s="363"/>
      <c r="CBF192" s="363"/>
      <c r="CBG192" s="363"/>
      <c r="CBH192" s="364"/>
      <c r="CBI192" s="362" t="s">
        <v>81</v>
      </c>
      <c r="CBJ192" s="363"/>
      <c r="CBK192" s="363"/>
      <c r="CBL192" s="363"/>
      <c r="CBM192" s="363"/>
      <c r="CBN192" s="363"/>
      <c r="CBO192" s="363"/>
      <c r="CBP192" s="364"/>
      <c r="CBQ192" s="362" t="s">
        <v>81</v>
      </c>
      <c r="CBR192" s="363"/>
      <c r="CBS192" s="363"/>
      <c r="CBT192" s="363"/>
      <c r="CBU192" s="363"/>
      <c r="CBV192" s="363"/>
      <c r="CBW192" s="363"/>
      <c r="CBX192" s="364"/>
      <c r="CBY192" s="362" t="s">
        <v>81</v>
      </c>
      <c r="CBZ192" s="363"/>
      <c r="CCA192" s="363"/>
      <c r="CCB192" s="363"/>
      <c r="CCC192" s="363"/>
      <c r="CCD192" s="363"/>
      <c r="CCE192" s="363"/>
      <c r="CCF192" s="364"/>
      <c r="CCG192" s="362" t="s">
        <v>81</v>
      </c>
      <c r="CCH192" s="363"/>
      <c r="CCI192" s="363"/>
      <c r="CCJ192" s="363"/>
      <c r="CCK192" s="363"/>
      <c r="CCL192" s="363"/>
      <c r="CCM192" s="363"/>
      <c r="CCN192" s="364"/>
      <c r="CCO192" s="362" t="s">
        <v>81</v>
      </c>
      <c r="CCP192" s="363"/>
      <c r="CCQ192" s="363"/>
      <c r="CCR192" s="363"/>
      <c r="CCS192" s="363"/>
      <c r="CCT192" s="363"/>
      <c r="CCU192" s="363"/>
      <c r="CCV192" s="364"/>
      <c r="CCW192" s="362" t="s">
        <v>81</v>
      </c>
      <c r="CCX192" s="363"/>
      <c r="CCY192" s="363"/>
      <c r="CCZ192" s="363"/>
      <c r="CDA192" s="363"/>
      <c r="CDB192" s="363"/>
      <c r="CDC192" s="363"/>
      <c r="CDD192" s="364"/>
      <c r="CDE192" s="362" t="s">
        <v>81</v>
      </c>
      <c r="CDF192" s="363"/>
      <c r="CDG192" s="363"/>
      <c r="CDH192" s="363"/>
      <c r="CDI192" s="363"/>
      <c r="CDJ192" s="363"/>
      <c r="CDK192" s="363"/>
      <c r="CDL192" s="364"/>
      <c r="CDM192" s="362" t="s">
        <v>81</v>
      </c>
      <c r="CDN192" s="363"/>
      <c r="CDO192" s="363"/>
      <c r="CDP192" s="363"/>
      <c r="CDQ192" s="363"/>
      <c r="CDR192" s="363"/>
      <c r="CDS192" s="363"/>
      <c r="CDT192" s="364"/>
      <c r="CDU192" s="362" t="s">
        <v>81</v>
      </c>
      <c r="CDV192" s="363"/>
      <c r="CDW192" s="363"/>
      <c r="CDX192" s="363"/>
      <c r="CDY192" s="363"/>
      <c r="CDZ192" s="363"/>
      <c r="CEA192" s="363"/>
      <c r="CEB192" s="364"/>
      <c r="CEC192" s="362" t="s">
        <v>81</v>
      </c>
      <c r="CED192" s="363"/>
      <c r="CEE192" s="363"/>
      <c r="CEF192" s="363"/>
      <c r="CEG192" s="363"/>
      <c r="CEH192" s="363"/>
      <c r="CEI192" s="363"/>
      <c r="CEJ192" s="364"/>
      <c r="CEK192" s="362" t="s">
        <v>81</v>
      </c>
      <c r="CEL192" s="363"/>
      <c r="CEM192" s="363"/>
      <c r="CEN192" s="363"/>
      <c r="CEO192" s="363"/>
      <c r="CEP192" s="363"/>
      <c r="CEQ192" s="363"/>
      <c r="CER192" s="364"/>
      <c r="CES192" s="362" t="s">
        <v>81</v>
      </c>
      <c r="CET192" s="363"/>
      <c r="CEU192" s="363"/>
      <c r="CEV192" s="363"/>
      <c r="CEW192" s="363"/>
      <c r="CEX192" s="363"/>
      <c r="CEY192" s="363"/>
      <c r="CEZ192" s="364"/>
      <c r="CFA192" s="362" t="s">
        <v>81</v>
      </c>
      <c r="CFB192" s="363"/>
      <c r="CFC192" s="363"/>
      <c r="CFD192" s="363"/>
      <c r="CFE192" s="363"/>
      <c r="CFF192" s="363"/>
      <c r="CFG192" s="363"/>
      <c r="CFH192" s="364"/>
      <c r="CFI192" s="362" t="s">
        <v>81</v>
      </c>
      <c r="CFJ192" s="363"/>
      <c r="CFK192" s="363"/>
      <c r="CFL192" s="363"/>
      <c r="CFM192" s="363"/>
      <c r="CFN192" s="363"/>
      <c r="CFO192" s="363"/>
      <c r="CFP192" s="364"/>
      <c r="CFQ192" s="362" t="s">
        <v>81</v>
      </c>
      <c r="CFR192" s="363"/>
      <c r="CFS192" s="363"/>
      <c r="CFT192" s="363"/>
      <c r="CFU192" s="363"/>
      <c r="CFV192" s="363"/>
      <c r="CFW192" s="363"/>
      <c r="CFX192" s="364"/>
      <c r="CFY192" s="362" t="s">
        <v>81</v>
      </c>
      <c r="CFZ192" s="363"/>
      <c r="CGA192" s="363"/>
      <c r="CGB192" s="363"/>
      <c r="CGC192" s="363"/>
      <c r="CGD192" s="363"/>
      <c r="CGE192" s="363"/>
      <c r="CGF192" s="364"/>
      <c r="CGG192" s="362" t="s">
        <v>81</v>
      </c>
      <c r="CGH192" s="363"/>
      <c r="CGI192" s="363"/>
      <c r="CGJ192" s="363"/>
      <c r="CGK192" s="363"/>
      <c r="CGL192" s="363"/>
      <c r="CGM192" s="363"/>
      <c r="CGN192" s="364"/>
      <c r="CGO192" s="362" t="s">
        <v>81</v>
      </c>
      <c r="CGP192" s="363"/>
      <c r="CGQ192" s="363"/>
      <c r="CGR192" s="363"/>
      <c r="CGS192" s="363"/>
      <c r="CGT192" s="363"/>
      <c r="CGU192" s="363"/>
      <c r="CGV192" s="364"/>
      <c r="CGW192" s="362" t="s">
        <v>81</v>
      </c>
      <c r="CGX192" s="363"/>
      <c r="CGY192" s="363"/>
      <c r="CGZ192" s="363"/>
      <c r="CHA192" s="363"/>
      <c r="CHB192" s="363"/>
      <c r="CHC192" s="363"/>
      <c r="CHD192" s="364"/>
      <c r="CHE192" s="362" t="s">
        <v>81</v>
      </c>
      <c r="CHF192" s="363"/>
      <c r="CHG192" s="363"/>
      <c r="CHH192" s="363"/>
      <c r="CHI192" s="363"/>
      <c r="CHJ192" s="363"/>
      <c r="CHK192" s="363"/>
      <c r="CHL192" s="364"/>
      <c r="CHM192" s="362" t="s">
        <v>81</v>
      </c>
      <c r="CHN192" s="363"/>
      <c r="CHO192" s="363"/>
      <c r="CHP192" s="363"/>
      <c r="CHQ192" s="363"/>
      <c r="CHR192" s="363"/>
      <c r="CHS192" s="363"/>
      <c r="CHT192" s="364"/>
      <c r="CHU192" s="362" t="s">
        <v>81</v>
      </c>
      <c r="CHV192" s="363"/>
      <c r="CHW192" s="363"/>
      <c r="CHX192" s="363"/>
      <c r="CHY192" s="363"/>
      <c r="CHZ192" s="363"/>
      <c r="CIA192" s="363"/>
      <c r="CIB192" s="364"/>
      <c r="CIC192" s="362" t="s">
        <v>81</v>
      </c>
      <c r="CID192" s="363"/>
      <c r="CIE192" s="363"/>
      <c r="CIF192" s="363"/>
      <c r="CIG192" s="363"/>
      <c r="CIH192" s="363"/>
      <c r="CII192" s="363"/>
      <c r="CIJ192" s="364"/>
      <c r="CIK192" s="362" t="s">
        <v>81</v>
      </c>
      <c r="CIL192" s="363"/>
      <c r="CIM192" s="363"/>
      <c r="CIN192" s="363"/>
      <c r="CIO192" s="363"/>
      <c r="CIP192" s="363"/>
      <c r="CIQ192" s="363"/>
      <c r="CIR192" s="364"/>
      <c r="CIS192" s="362" t="s">
        <v>81</v>
      </c>
      <c r="CIT192" s="363"/>
      <c r="CIU192" s="363"/>
      <c r="CIV192" s="363"/>
      <c r="CIW192" s="363"/>
      <c r="CIX192" s="363"/>
      <c r="CIY192" s="363"/>
      <c r="CIZ192" s="364"/>
      <c r="CJA192" s="362" t="s">
        <v>81</v>
      </c>
      <c r="CJB192" s="363"/>
      <c r="CJC192" s="363"/>
      <c r="CJD192" s="363"/>
      <c r="CJE192" s="363"/>
      <c r="CJF192" s="363"/>
      <c r="CJG192" s="363"/>
      <c r="CJH192" s="364"/>
      <c r="CJI192" s="362" t="s">
        <v>81</v>
      </c>
      <c r="CJJ192" s="363"/>
      <c r="CJK192" s="363"/>
      <c r="CJL192" s="363"/>
      <c r="CJM192" s="363"/>
      <c r="CJN192" s="363"/>
      <c r="CJO192" s="363"/>
      <c r="CJP192" s="364"/>
      <c r="CJQ192" s="362" t="s">
        <v>81</v>
      </c>
      <c r="CJR192" s="363"/>
      <c r="CJS192" s="363"/>
      <c r="CJT192" s="363"/>
      <c r="CJU192" s="363"/>
      <c r="CJV192" s="363"/>
      <c r="CJW192" s="363"/>
      <c r="CJX192" s="364"/>
      <c r="CJY192" s="362" t="s">
        <v>81</v>
      </c>
      <c r="CJZ192" s="363"/>
      <c r="CKA192" s="363"/>
      <c r="CKB192" s="363"/>
      <c r="CKC192" s="363"/>
      <c r="CKD192" s="363"/>
      <c r="CKE192" s="363"/>
      <c r="CKF192" s="364"/>
      <c r="CKG192" s="362" t="s">
        <v>81</v>
      </c>
      <c r="CKH192" s="363"/>
      <c r="CKI192" s="363"/>
      <c r="CKJ192" s="363"/>
      <c r="CKK192" s="363"/>
      <c r="CKL192" s="363"/>
      <c r="CKM192" s="363"/>
      <c r="CKN192" s="364"/>
      <c r="CKO192" s="362" t="s">
        <v>81</v>
      </c>
      <c r="CKP192" s="363"/>
      <c r="CKQ192" s="363"/>
      <c r="CKR192" s="363"/>
      <c r="CKS192" s="363"/>
      <c r="CKT192" s="363"/>
      <c r="CKU192" s="363"/>
      <c r="CKV192" s="364"/>
      <c r="CKW192" s="362" t="s">
        <v>81</v>
      </c>
      <c r="CKX192" s="363"/>
      <c r="CKY192" s="363"/>
      <c r="CKZ192" s="363"/>
      <c r="CLA192" s="363"/>
      <c r="CLB192" s="363"/>
      <c r="CLC192" s="363"/>
      <c r="CLD192" s="364"/>
      <c r="CLE192" s="362" t="s">
        <v>81</v>
      </c>
      <c r="CLF192" s="363"/>
      <c r="CLG192" s="363"/>
      <c r="CLH192" s="363"/>
      <c r="CLI192" s="363"/>
      <c r="CLJ192" s="363"/>
      <c r="CLK192" s="363"/>
      <c r="CLL192" s="364"/>
      <c r="CLM192" s="362" t="s">
        <v>81</v>
      </c>
      <c r="CLN192" s="363"/>
      <c r="CLO192" s="363"/>
      <c r="CLP192" s="363"/>
      <c r="CLQ192" s="363"/>
      <c r="CLR192" s="363"/>
      <c r="CLS192" s="363"/>
      <c r="CLT192" s="364"/>
      <c r="CLU192" s="362" t="s">
        <v>81</v>
      </c>
      <c r="CLV192" s="363"/>
      <c r="CLW192" s="363"/>
      <c r="CLX192" s="363"/>
      <c r="CLY192" s="363"/>
      <c r="CLZ192" s="363"/>
      <c r="CMA192" s="363"/>
      <c r="CMB192" s="364"/>
      <c r="CMC192" s="362" t="s">
        <v>81</v>
      </c>
      <c r="CMD192" s="363"/>
      <c r="CME192" s="363"/>
      <c r="CMF192" s="363"/>
      <c r="CMG192" s="363"/>
      <c r="CMH192" s="363"/>
      <c r="CMI192" s="363"/>
      <c r="CMJ192" s="364"/>
      <c r="CMK192" s="362" t="s">
        <v>81</v>
      </c>
      <c r="CML192" s="363"/>
      <c r="CMM192" s="363"/>
      <c r="CMN192" s="363"/>
      <c r="CMO192" s="363"/>
      <c r="CMP192" s="363"/>
      <c r="CMQ192" s="363"/>
      <c r="CMR192" s="364"/>
      <c r="CMS192" s="362" t="s">
        <v>81</v>
      </c>
      <c r="CMT192" s="363"/>
      <c r="CMU192" s="363"/>
      <c r="CMV192" s="363"/>
      <c r="CMW192" s="363"/>
      <c r="CMX192" s="363"/>
      <c r="CMY192" s="363"/>
      <c r="CMZ192" s="364"/>
      <c r="CNA192" s="362" t="s">
        <v>81</v>
      </c>
      <c r="CNB192" s="363"/>
      <c r="CNC192" s="363"/>
      <c r="CND192" s="363"/>
      <c r="CNE192" s="363"/>
      <c r="CNF192" s="363"/>
      <c r="CNG192" s="363"/>
      <c r="CNH192" s="364"/>
      <c r="CNI192" s="362" t="s">
        <v>81</v>
      </c>
      <c r="CNJ192" s="363"/>
      <c r="CNK192" s="363"/>
      <c r="CNL192" s="363"/>
      <c r="CNM192" s="363"/>
      <c r="CNN192" s="363"/>
      <c r="CNO192" s="363"/>
      <c r="CNP192" s="364"/>
      <c r="CNQ192" s="362" t="s">
        <v>81</v>
      </c>
      <c r="CNR192" s="363"/>
      <c r="CNS192" s="363"/>
      <c r="CNT192" s="363"/>
      <c r="CNU192" s="363"/>
      <c r="CNV192" s="363"/>
      <c r="CNW192" s="363"/>
      <c r="CNX192" s="364"/>
      <c r="CNY192" s="362" t="s">
        <v>81</v>
      </c>
      <c r="CNZ192" s="363"/>
      <c r="COA192" s="363"/>
      <c r="COB192" s="363"/>
      <c r="COC192" s="363"/>
      <c r="COD192" s="363"/>
      <c r="COE192" s="363"/>
      <c r="COF192" s="364"/>
      <c r="COG192" s="362" t="s">
        <v>81</v>
      </c>
      <c r="COH192" s="363"/>
      <c r="COI192" s="363"/>
      <c r="COJ192" s="363"/>
      <c r="COK192" s="363"/>
      <c r="COL192" s="363"/>
      <c r="COM192" s="363"/>
      <c r="CON192" s="364"/>
      <c r="COO192" s="362" t="s">
        <v>81</v>
      </c>
      <c r="COP192" s="363"/>
      <c r="COQ192" s="363"/>
      <c r="COR192" s="363"/>
      <c r="COS192" s="363"/>
      <c r="COT192" s="363"/>
      <c r="COU192" s="363"/>
      <c r="COV192" s="364"/>
      <c r="COW192" s="362" t="s">
        <v>81</v>
      </c>
      <c r="COX192" s="363"/>
      <c r="COY192" s="363"/>
      <c r="COZ192" s="363"/>
      <c r="CPA192" s="363"/>
      <c r="CPB192" s="363"/>
      <c r="CPC192" s="363"/>
      <c r="CPD192" s="364"/>
      <c r="CPE192" s="362" t="s">
        <v>81</v>
      </c>
      <c r="CPF192" s="363"/>
      <c r="CPG192" s="363"/>
      <c r="CPH192" s="363"/>
      <c r="CPI192" s="363"/>
      <c r="CPJ192" s="363"/>
      <c r="CPK192" s="363"/>
      <c r="CPL192" s="364"/>
      <c r="CPM192" s="362" t="s">
        <v>81</v>
      </c>
      <c r="CPN192" s="363"/>
      <c r="CPO192" s="363"/>
      <c r="CPP192" s="363"/>
      <c r="CPQ192" s="363"/>
      <c r="CPR192" s="363"/>
      <c r="CPS192" s="363"/>
      <c r="CPT192" s="364"/>
      <c r="CPU192" s="362" t="s">
        <v>81</v>
      </c>
      <c r="CPV192" s="363"/>
      <c r="CPW192" s="363"/>
      <c r="CPX192" s="363"/>
      <c r="CPY192" s="363"/>
      <c r="CPZ192" s="363"/>
      <c r="CQA192" s="363"/>
      <c r="CQB192" s="364"/>
      <c r="CQC192" s="362" t="s">
        <v>81</v>
      </c>
      <c r="CQD192" s="363"/>
      <c r="CQE192" s="363"/>
      <c r="CQF192" s="363"/>
      <c r="CQG192" s="363"/>
      <c r="CQH192" s="363"/>
      <c r="CQI192" s="363"/>
      <c r="CQJ192" s="364"/>
      <c r="CQK192" s="362" t="s">
        <v>81</v>
      </c>
      <c r="CQL192" s="363"/>
      <c r="CQM192" s="363"/>
      <c r="CQN192" s="363"/>
      <c r="CQO192" s="363"/>
      <c r="CQP192" s="363"/>
      <c r="CQQ192" s="363"/>
      <c r="CQR192" s="364"/>
      <c r="CQS192" s="362" t="s">
        <v>81</v>
      </c>
      <c r="CQT192" s="363"/>
      <c r="CQU192" s="363"/>
      <c r="CQV192" s="363"/>
      <c r="CQW192" s="363"/>
      <c r="CQX192" s="363"/>
      <c r="CQY192" s="363"/>
      <c r="CQZ192" s="364"/>
      <c r="CRA192" s="362" t="s">
        <v>81</v>
      </c>
      <c r="CRB192" s="363"/>
      <c r="CRC192" s="363"/>
      <c r="CRD192" s="363"/>
      <c r="CRE192" s="363"/>
      <c r="CRF192" s="363"/>
      <c r="CRG192" s="363"/>
      <c r="CRH192" s="364"/>
      <c r="CRI192" s="362" t="s">
        <v>81</v>
      </c>
      <c r="CRJ192" s="363"/>
      <c r="CRK192" s="363"/>
      <c r="CRL192" s="363"/>
      <c r="CRM192" s="363"/>
      <c r="CRN192" s="363"/>
      <c r="CRO192" s="363"/>
      <c r="CRP192" s="364"/>
      <c r="CRQ192" s="362" t="s">
        <v>81</v>
      </c>
      <c r="CRR192" s="363"/>
      <c r="CRS192" s="363"/>
      <c r="CRT192" s="363"/>
      <c r="CRU192" s="363"/>
      <c r="CRV192" s="363"/>
      <c r="CRW192" s="363"/>
      <c r="CRX192" s="364"/>
      <c r="CRY192" s="362" t="s">
        <v>81</v>
      </c>
      <c r="CRZ192" s="363"/>
      <c r="CSA192" s="363"/>
      <c r="CSB192" s="363"/>
      <c r="CSC192" s="363"/>
      <c r="CSD192" s="363"/>
      <c r="CSE192" s="363"/>
      <c r="CSF192" s="364"/>
      <c r="CSG192" s="362" t="s">
        <v>81</v>
      </c>
      <c r="CSH192" s="363"/>
      <c r="CSI192" s="363"/>
      <c r="CSJ192" s="363"/>
      <c r="CSK192" s="363"/>
      <c r="CSL192" s="363"/>
      <c r="CSM192" s="363"/>
      <c r="CSN192" s="364"/>
      <c r="CSO192" s="362" t="s">
        <v>81</v>
      </c>
      <c r="CSP192" s="363"/>
      <c r="CSQ192" s="363"/>
      <c r="CSR192" s="363"/>
      <c r="CSS192" s="363"/>
      <c r="CST192" s="363"/>
      <c r="CSU192" s="363"/>
      <c r="CSV192" s="364"/>
      <c r="CSW192" s="362" t="s">
        <v>81</v>
      </c>
      <c r="CSX192" s="363"/>
      <c r="CSY192" s="363"/>
      <c r="CSZ192" s="363"/>
      <c r="CTA192" s="363"/>
      <c r="CTB192" s="363"/>
      <c r="CTC192" s="363"/>
      <c r="CTD192" s="364"/>
      <c r="CTE192" s="362" t="s">
        <v>81</v>
      </c>
      <c r="CTF192" s="363"/>
      <c r="CTG192" s="363"/>
      <c r="CTH192" s="363"/>
      <c r="CTI192" s="363"/>
      <c r="CTJ192" s="363"/>
      <c r="CTK192" s="363"/>
      <c r="CTL192" s="364"/>
      <c r="CTM192" s="362" t="s">
        <v>81</v>
      </c>
      <c r="CTN192" s="363"/>
      <c r="CTO192" s="363"/>
      <c r="CTP192" s="363"/>
      <c r="CTQ192" s="363"/>
      <c r="CTR192" s="363"/>
      <c r="CTS192" s="363"/>
      <c r="CTT192" s="364"/>
      <c r="CTU192" s="362" t="s">
        <v>81</v>
      </c>
      <c r="CTV192" s="363"/>
      <c r="CTW192" s="363"/>
      <c r="CTX192" s="363"/>
      <c r="CTY192" s="363"/>
      <c r="CTZ192" s="363"/>
      <c r="CUA192" s="363"/>
      <c r="CUB192" s="364"/>
      <c r="CUC192" s="362" t="s">
        <v>81</v>
      </c>
      <c r="CUD192" s="363"/>
      <c r="CUE192" s="363"/>
      <c r="CUF192" s="363"/>
      <c r="CUG192" s="363"/>
      <c r="CUH192" s="363"/>
      <c r="CUI192" s="363"/>
      <c r="CUJ192" s="364"/>
      <c r="CUK192" s="362" t="s">
        <v>81</v>
      </c>
      <c r="CUL192" s="363"/>
      <c r="CUM192" s="363"/>
      <c r="CUN192" s="363"/>
      <c r="CUO192" s="363"/>
      <c r="CUP192" s="363"/>
      <c r="CUQ192" s="363"/>
      <c r="CUR192" s="364"/>
      <c r="CUS192" s="362" t="s">
        <v>81</v>
      </c>
      <c r="CUT192" s="363"/>
      <c r="CUU192" s="363"/>
      <c r="CUV192" s="363"/>
      <c r="CUW192" s="363"/>
      <c r="CUX192" s="363"/>
      <c r="CUY192" s="363"/>
      <c r="CUZ192" s="364"/>
      <c r="CVA192" s="362" t="s">
        <v>81</v>
      </c>
      <c r="CVB192" s="363"/>
      <c r="CVC192" s="363"/>
      <c r="CVD192" s="363"/>
      <c r="CVE192" s="363"/>
      <c r="CVF192" s="363"/>
      <c r="CVG192" s="363"/>
      <c r="CVH192" s="364"/>
      <c r="CVI192" s="362" t="s">
        <v>81</v>
      </c>
      <c r="CVJ192" s="363"/>
      <c r="CVK192" s="363"/>
      <c r="CVL192" s="363"/>
      <c r="CVM192" s="363"/>
      <c r="CVN192" s="363"/>
      <c r="CVO192" s="363"/>
      <c r="CVP192" s="364"/>
      <c r="CVQ192" s="362" t="s">
        <v>81</v>
      </c>
      <c r="CVR192" s="363"/>
      <c r="CVS192" s="363"/>
      <c r="CVT192" s="363"/>
      <c r="CVU192" s="363"/>
      <c r="CVV192" s="363"/>
      <c r="CVW192" s="363"/>
      <c r="CVX192" s="364"/>
      <c r="CVY192" s="362" t="s">
        <v>81</v>
      </c>
      <c r="CVZ192" s="363"/>
      <c r="CWA192" s="363"/>
      <c r="CWB192" s="363"/>
      <c r="CWC192" s="363"/>
      <c r="CWD192" s="363"/>
      <c r="CWE192" s="363"/>
      <c r="CWF192" s="364"/>
      <c r="CWG192" s="362" t="s">
        <v>81</v>
      </c>
      <c r="CWH192" s="363"/>
      <c r="CWI192" s="363"/>
      <c r="CWJ192" s="363"/>
      <c r="CWK192" s="363"/>
      <c r="CWL192" s="363"/>
      <c r="CWM192" s="363"/>
      <c r="CWN192" s="364"/>
      <c r="CWO192" s="362" t="s">
        <v>81</v>
      </c>
      <c r="CWP192" s="363"/>
      <c r="CWQ192" s="363"/>
      <c r="CWR192" s="363"/>
      <c r="CWS192" s="363"/>
      <c r="CWT192" s="363"/>
      <c r="CWU192" s="363"/>
      <c r="CWV192" s="364"/>
      <c r="CWW192" s="362" t="s">
        <v>81</v>
      </c>
      <c r="CWX192" s="363"/>
      <c r="CWY192" s="363"/>
      <c r="CWZ192" s="363"/>
      <c r="CXA192" s="363"/>
      <c r="CXB192" s="363"/>
      <c r="CXC192" s="363"/>
      <c r="CXD192" s="364"/>
      <c r="CXE192" s="362" t="s">
        <v>81</v>
      </c>
      <c r="CXF192" s="363"/>
      <c r="CXG192" s="363"/>
      <c r="CXH192" s="363"/>
      <c r="CXI192" s="363"/>
      <c r="CXJ192" s="363"/>
      <c r="CXK192" s="363"/>
      <c r="CXL192" s="364"/>
      <c r="CXM192" s="362" t="s">
        <v>81</v>
      </c>
      <c r="CXN192" s="363"/>
      <c r="CXO192" s="363"/>
      <c r="CXP192" s="363"/>
      <c r="CXQ192" s="363"/>
      <c r="CXR192" s="363"/>
      <c r="CXS192" s="363"/>
      <c r="CXT192" s="364"/>
      <c r="CXU192" s="362" t="s">
        <v>81</v>
      </c>
      <c r="CXV192" s="363"/>
      <c r="CXW192" s="363"/>
      <c r="CXX192" s="363"/>
      <c r="CXY192" s="363"/>
      <c r="CXZ192" s="363"/>
      <c r="CYA192" s="363"/>
      <c r="CYB192" s="364"/>
      <c r="CYC192" s="362" t="s">
        <v>81</v>
      </c>
      <c r="CYD192" s="363"/>
      <c r="CYE192" s="363"/>
      <c r="CYF192" s="363"/>
      <c r="CYG192" s="363"/>
      <c r="CYH192" s="363"/>
      <c r="CYI192" s="363"/>
      <c r="CYJ192" s="364"/>
      <c r="CYK192" s="362" t="s">
        <v>81</v>
      </c>
      <c r="CYL192" s="363"/>
      <c r="CYM192" s="363"/>
      <c r="CYN192" s="363"/>
      <c r="CYO192" s="363"/>
      <c r="CYP192" s="363"/>
      <c r="CYQ192" s="363"/>
      <c r="CYR192" s="364"/>
      <c r="CYS192" s="362" t="s">
        <v>81</v>
      </c>
      <c r="CYT192" s="363"/>
      <c r="CYU192" s="363"/>
      <c r="CYV192" s="363"/>
      <c r="CYW192" s="363"/>
      <c r="CYX192" s="363"/>
      <c r="CYY192" s="363"/>
      <c r="CYZ192" s="364"/>
      <c r="CZA192" s="362" t="s">
        <v>81</v>
      </c>
      <c r="CZB192" s="363"/>
      <c r="CZC192" s="363"/>
      <c r="CZD192" s="363"/>
      <c r="CZE192" s="363"/>
      <c r="CZF192" s="363"/>
      <c r="CZG192" s="363"/>
      <c r="CZH192" s="364"/>
      <c r="CZI192" s="362" t="s">
        <v>81</v>
      </c>
      <c r="CZJ192" s="363"/>
      <c r="CZK192" s="363"/>
      <c r="CZL192" s="363"/>
      <c r="CZM192" s="363"/>
      <c r="CZN192" s="363"/>
      <c r="CZO192" s="363"/>
      <c r="CZP192" s="364"/>
      <c r="CZQ192" s="362" t="s">
        <v>81</v>
      </c>
      <c r="CZR192" s="363"/>
      <c r="CZS192" s="363"/>
      <c r="CZT192" s="363"/>
      <c r="CZU192" s="363"/>
      <c r="CZV192" s="363"/>
      <c r="CZW192" s="363"/>
      <c r="CZX192" s="364"/>
      <c r="CZY192" s="362" t="s">
        <v>81</v>
      </c>
      <c r="CZZ192" s="363"/>
      <c r="DAA192" s="363"/>
      <c r="DAB192" s="363"/>
      <c r="DAC192" s="363"/>
      <c r="DAD192" s="363"/>
      <c r="DAE192" s="363"/>
      <c r="DAF192" s="364"/>
      <c r="DAG192" s="362" t="s">
        <v>81</v>
      </c>
      <c r="DAH192" s="363"/>
      <c r="DAI192" s="363"/>
      <c r="DAJ192" s="363"/>
      <c r="DAK192" s="363"/>
      <c r="DAL192" s="363"/>
      <c r="DAM192" s="363"/>
      <c r="DAN192" s="364"/>
      <c r="DAO192" s="362" t="s">
        <v>81</v>
      </c>
      <c r="DAP192" s="363"/>
      <c r="DAQ192" s="363"/>
      <c r="DAR192" s="363"/>
      <c r="DAS192" s="363"/>
      <c r="DAT192" s="363"/>
      <c r="DAU192" s="363"/>
      <c r="DAV192" s="364"/>
      <c r="DAW192" s="362" t="s">
        <v>81</v>
      </c>
      <c r="DAX192" s="363"/>
      <c r="DAY192" s="363"/>
      <c r="DAZ192" s="363"/>
      <c r="DBA192" s="363"/>
      <c r="DBB192" s="363"/>
      <c r="DBC192" s="363"/>
      <c r="DBD192" s="364"/>
      <c r="DBE192" s="362" t="s">
        <v>81</v>
      </c>
      <c r="DBF192" s="363"/>
      <c r="DBG192" s="363"/>
      <c r="DBH192" s="363"/>
      <c r="DBI192" s="363"/>
      <c r="DBJ192" s="363"/>
      <c r="DBK192" s="363"/>
      <c r="DBL192" s="364"/>
      <c r="DBM192" s="362" t="s">
        <v>81</v>
      </c>
      <c r="DBN192" s="363"/>
      <c r="DBO192" s="363"/>
      <c r="DBP192" s="363"/>
      <c r="DBQ192" s="363"/>
      <c r="DBR192" s="363"/>
      <c r="DBS192" s="363"/>
      <c r="DBT192" s="364"/>
      <c r="DBU192" s="362" t="s">
        <v>81</v>
      </c>
      <c r="DBV192" s="363"/>
      <c r="DBW192" s="363"/>
      <c r="DBX192" s="363"/>
      <c r="DBY192" s="363"/>
      <c r="DBZ192" s="363"/>
      <c r="DCA192" s="363"/>
      <c r="DCB192" s="364"/>
      <c r="DCC192" s="362" t="s">
        <v>81</v>
      </c>
      <c r="DCD192" s="363"/>
      <c r="DCE192" s="363"/>
      <c r="DCF192" s="363"/>
      <c r="DCG192" s="363"/>
      <c r="DCH192" s="363"/>
      <c r="DCI192" s="363"/>
      <c r="DCJ192" s="364"/>
      <c r="DCK192" s="362" t="s">
        <v>81</v>
      </c>
      <c r="DCL192" s="363"/>
      <c r="DCM192" s="363"/>
      <c r="DCN192" s="363"/>
      <c r="DCO192" s="363"/>
      <c r="DCP192" s="363"/>
      <c r="DCQ192" s="363"/>
      <c r="DCR192" s="364"/>
      <c r="DCS192" s="362" t="s">
        <v>81</v>
      </c>
      <c r="DCT192" s="363"/>
      <c r="DCU192" s="363"/>
      <c r="DCV192" s="363"/>
      <c r="DCW192" s="363"/>
      <c r="DCX192" s="363"/>
      <c r="DCY192" s="363"/>
      <c r="DCZ192" s="364"/>
      <c r="DDA192" s="362" t="s">
        <v>81</v>
      </c>
      <c r="DDB192" s="363"/>
      <c r="DDC192" s="363"/>
      <c r="DDD192" s="363"/>
      <c r="DDE192" s="363"/>
      <c r="DDF192" s="363"/>
      <c r="DDG192" s="363"/>
      <c r="DDH192" s="364"/>
      <c r="DDI192" s="362" t="s">
        <v>81</v>
      </c>
      <c r="DDJ192" s="363"/>
      <c r="DDK192" s="363"/>
      <c r="DDL192" s="363"/>
      <c r="DDM192" s="363"/>
      <c r="DDN192" s="363"/>
      <c r="DDO192" s="363"/>
      <c r="DDP192" s="364"/>
      <c r="DDQ192" s="362" t="s">
        <v>81</v>
      </c>
      <c r="DDR192" s="363"/>
      <c r="DDS192" s="363"/>
      <c r="DDT192" s="363"/>
      <c r="DDU192" s="363"/>
      <c r="DDV192" s="363"/>
      <c r="DDW192" s="363"/>
      <c r="DDX192" s="364"/>
      <c r="DDY192" s="362" t="s">
        <v>81</v>
      </c>
      <c r="DDZ192" s="363"/>
      <c r="DEA192" s="363"/>
      <c r="DEB192" s="363"/>
      <c r="DEC192" s="363"/>
      <c r="DED192" s="363"/>
      <c r="DEE192" s="363"/>
      <c r="DEF192" s="364"/>
      <c r="DEG192" s="362" t="s">
        <v>81</v>
      </c>
      <c r="DEH192" s="363"/>
      <c r="DEI192" s="363"/>
      <c r="DEJ192" s="363"/>
      <c r="DEK192" s="363"/>
      <c r="DEL192" s="363"/>
      <c r="DEM192" s="363"/>
      <c r="DEN192" s="364"/>
      <c r="DEO192" s="362" t="s">
        <v>81</v>
      </c>
      <c r="DEP192" s="363"/>
      <c r="DEQ192" s="363"/>
      <c r="DER192" s="363"/>
      <c r="DES192" s="363"/>
      <c r="DET192" s="363"/>
      <c r="DEU192" s="363"/>
      <c r="DEV192" s="364"/>
      <c r="DEW192" s="362" t="s">
        <v>81</v>
      </c>
      <c r="DEX192" s="363"/>
      <c r="DEY192" s="363"/>
      <c r="DEZ192" s="363"/>
      <c r="DFA192" s="363"/>
      <c r="DFB192" s="363"/>
      <c r="DFC192" s="363"/>
      <c r="DFD192" s="364"/>
      <c r="DFE192" s="362" t="s">
        <v>81</v>
      </c>
      <c r="DFF192" s="363"/>
      <c r="DFG192" s="363"/>
      <c r="DFH192" s="363"/>
      <c r="DFI192" s="363"/>
      <c r="DFJ192" s="363"/>
      <c r="DFK192" s="363"/>
      <c r="DFL192" s="364"/>
      <c r="DFM192" s="362" t="s">
        <v>81</v>
      </c>
      <c r="DFN192" s="363"/>
      <c r="DFO192" s="363"/>
      <c r="DFP192" s="363"/>
      <c r="DFQ192" s="363"/>
      <c r="DFR192" s="363"/>
      <c r="DFS192" s="363"/>
      <c r="DFT192" s="364"/>
      <c r="DFU192" s="362" t="s">
        <v>81</v>
      </c>
      <c r="DFV192" s="363"/>
      <c r="DFW192" s="363"/>
      <c r="DFX192" s="363"/>
      <c r="DFY192" s="363"/>
      <c r="DFZ192" s="363"/>
      <c r="DGA192" s="363"/>
      <c r="DGB192" s="364"/>
      <c r="DGC192" s="362" t="s">
        <v>81</v>
      </c>
      <c r="DGD192" s="363"/>
      <c r="DGE192" s="363"/>
      <c r="DGF192" s="363"/>
      <c r="DGG192" s="363"/>
      <c r="DGH192" s="363"/>
      <c r="DGI192" s="363"/>
      <c r="DGJ192" s="364"/>
      <c r="DGK192" s="362" t="s">
        <v>81</v>
      </c>
      <c r="DGL192" s="363"/>
      <c r="DGM192" s="363"/>
      <c r="DGN192" s="363"/>
      <c r="DGO192" s="363"/>
      <c r="DGP192" s="363"/>
      <c r="DGQ192" s="363"/>
      <c r="DGR192" s="364"/>
      <c r="DGS192" s="362" t="s">
        <v>81</v>
      </c>
      <c r="DGT192" s="363"/>
      <c r="DGU192" s="363"/>
      <c r="DGV192" s="363"/>
      <c r="DGW192" s="363"/>
      <c r="DGX192" s="363"/>
      <c r="DGY192" s="363"/>
      <c r="DGZ192" s="364"/>
      <c r="DHA192" s="362" t="s">
        <v>81</v>
      </c>
      <c r="DHB192" s="363"/>
      <c r="DHC192" s="363"/>
      <c r="DHD192" s="363"/>
      <c r="DHE192" s="363"/>
      <c r="DHF192" s="363"/>
      <c r="DHG192" s="363"/>
      <c r="DHH192" s="364"/>
      <c r="DHI192" s="362" t="s">
        <v>81</v>
      </c>
      <c r="DHJ192" s="363"/>
      <c r="DHK192" s="363"/>
      <c r="DHL192" s="363"/>
      <c r="DHM192" s="363"/>
      <c r="DHN192" s="363"/>
      <c r="DHO192" s="363"/>
      <c r="DHP192" s="364"/>
      <c r="DHQ192" s="362" t="s">
        <v>81</v>
      </c>
      <c r="DHR192" s="363"/>
      <c r="DHS192" s="363"/>
      <c r="DHT192" s="363"/>
      <c r="DHU192" s="363"/>
      <c r="DHV192" s="363"/>
      <c r="DHW192" s="363"/>
      <c r="DHX192" s="364"/>
      <c r="DHY192" s="362" t="s">
        <v>81</v>
      </c>
      <c r="DHZ192" s="363"/>
      <c r="DIA192" s="363"/>
      <c r="DIB192" s="363"/>
      <c r="DIC192" s="363"/>
      <c r="DID192" s="363"/>
      <c r="DIE192" s="363"/>
      <c r="DIF192" s="364"/>
      <c r="DIG192" s="362" t="s">
        <v>81</v>
      </c>
      <c r="DIH192" s="363"/>
      <c r="DII192" s="363"/>
      <c r="DIJ192" s="363"/>
      <c r="DIK192" s="363"/>
      <c r="DIL192" s="363"/>
      <c r="DIM192" s="363"/>
      <c r="DIN192" s="364"/>
      <c r="DIO192" s="362" t="s">
        <v>81</v>
      </c>
      <c r="DIP192" s="363"/>
      <c r="DIQ192" s="363"/>
      <c r="DIR192" s="363"/>
      <c r="DIS192" s="363"/>
      <c r="DIT192" s="363"/>
      <c r="DIU192" s="363"/>
      <c r="DIV192" s="364"/>
      <c r="DIW192" s="362" t="s">
        <v>81</v>
      </c>
      <c r="DIX192" s="363"/>
      <c r="DIY192" s="363"/>
      <c r="DIZ192" s="363"/>
      <c r="DJA192" s="363"/>
      <c r="DJB192" s="363"/>
      <c r="DJC192" s="363"/>
      <c r="DJD192" s="364"/>
      <c r="DJE192" s="362" t="s">
        <v>81</v>
      </c>
      <c r="DJF192" s="363"/>
      <c r="DJG192" s="363"/>
      <c r="DJH192" s="363"/>
      <c r="DJI192" s="363"/>
      <c r="DJJ192" s="363"/>
      <c r="DJK192" s="363"/>
      <c r="DJL192" s="364"/>
      <c r="DJM192" s="362" t="s">
        <v>81</v>
      </c>
      <c r="DJN192" s="363"/>
      <c r="DJO192" s="363"/>
      <c r="DJP192" s="363"/>
      <c r="DJQ192" s="363"/>
      <c r="DJR192" s="363"/>
      <c r="DJS192" s="363"/>
      <c r="DJT192" s="364"/>
      <c r="DJU192" s="362" t="s">
        <v>81</v>
      </c>
      <c r="DJV192" s="363"/>
      <c r="DJW192" s="363"/>
      <c r="DJX192" s="363"/>
      <c r="DJY192" s="363"/>
      <c r="DJZ192" s="363"/>
      <c r="DKA192" s="363"/>
      <c r="DKB192" s="364"/>
      <c r="DKC192" s="362" t="s">
        <v>81</v>
      </c>
      <c r="DKD192" s="363"/>
      <c r="DKE192" s="363"/>
      <c r="DKF192" s="363"/>
      <c r="DKG192" s="363"/>
      <c r="DKH192" s="363"/>
      <c r="DKI192" s="363"/>
      <c r="DKJ192" s="364"/>
      <c r="DKK192" s="362" t="s">
        <v>81</v>
      </c>
      <c r="DKL192" s="363"/>
      <c r="DKM192" s="363"/>
      <c r="DKN192" s="363"/>
      <c r="DKO192" s="363"/>
      <c r="DKP192" s="363"/>
      <c r="DKQ192" s="363"/>
      <c r="DKR192" s="364"/>
      <c r="DKS192" s="362" t="s">
        <v>81</v>
      </c>
      <c r="DKT192" s="363"/>
      <c r="DKU192" s="363"/>
      <c r="DKV192" s="363"/>
      <c r="DKW192" s="363"/>
      <c r="DKX192" s="363"/>
      <c r="DKY192" s="363"/>
      <c r="DKZ192" s="364"/>
      <c r="DLA192" s="362" t="s">
        <v>81</v>
      </c>
      <c r="DLB192" s="363"/>
      <c r="DLC192" s="363"/>
      <c r="DLD192" s="363"/>
      <c r="DLE192" s="363"/>
      <c r="DLF192" s="363"/>
      <c r="DLG192" s="363"/>
      <c r="DLH192" s="364"/>
      <c r="DLI192" s="362" t="s">
        <v>81</v>
      </c>
      <c r="DLJ192" s="363"/>
      <c r="DLK192" s="363"/>
      <c r="DLL192" s="363"/>
      <c r="DLM192" s="363"/>
      <c r="DLN192" s="363"/>
      <c r="DLO192" s="363"/>
      <c r="DLP192" s="364"/>
      <c r="DLQ192" s="362" t="s">
        <v>81</v>
      </c>
      <c r="DLR192" s="363"/>
      <c r="DLS192" s="363"/>
      <c r="DLT192" s="363"/>
      <c r="DLU192" s="363"/>
      <c r="DLV192" s="363"/>
      <c r="DLW192" s="363"/>
      <c r="DLX192" s="364"/>
      <c r="DLY192" s="362" t="s">
        <v>81</v>
      </c>
      <c r="DLZ192" s="363"/>
      <c r="DMA192" s="363"/>
      <c r="DMB192" s="363"/>
      <c r="DMC192" s="363"/>
      <c r="DMD192" s="363"/>
      <c r="DME192" s="363"/>
      <c r="DMF192" s="364"/>
      <c r="DMG192" s="362" t="s">
        <v>81</v>
      </c>
      <c r="DMH192" s="363"/>
      <c r="DMI192" s="363"/>
      <c r="DMJ192" s="363"/>
      <c r="DMK192" s="363"/>
      <c r="DML192" s="363"/>
      <c r="DMM192" s="363"/>
      <c r="DMN192" s="364"/>
      <c r="DMO192" s="362" t="s">
        <v>81</v>
      </c>
      <c r="DMP192" s="363"/>
      <c r="DMQ192" s="363"/>
      <c r="DMR192" s="363"/>
      <c r="DMS192" s="363"/>
      <c r="DMT192" s="363"/>
      <c r="DMU192" s="363"/>
      <c r="DMV192" s="364"/>
      <c r="DMW192" s="362" t="s">
        <v>81</v>
      </c>
      <c r="DMX192" s="363"/>
      <c r="DMY192" s="363"/>
      <c r="DMZ192" s="363"/>
      <c r="DNA192" s="363"/>
      <c r="DNB192" s="363"/>
      <c r="DNC192" s="363"/>
      <c r="DND192" s="364"/>
      <c r="DNE192" s="362" t="s">
        <v>81</v>
      </c>
      <c r="DNF192" s="363"/>
      <c r="DNG192" s="363"/>
      <c r="DNH192" s="363"/>
      <c r="DNI192" s="363"/>
      <c r="DNJ192" s="363"/>
      <c r="DNK192" s="363"/>
      <c r="DNL192" s="364"/>
      <c r="DNM192" s="362" t="s">
        <v>81</v>
      </c>
      <c r="DNN192" s="363"/>
      <c r="DNO192" s="363"/>
      <c r="DNP192" s="363"/>
      <c r="DNQ192" s="363"/>
      <c r="DNR192" s="363"/>
      <c r="DNS192" s="363"/>
      <c r="DNT192" s="364"/>
      <c r="DNU192" s="362" t="s">
        <v>81</v>
      </c>
      <c r="DNV192" s="363"/>
      <c r="DNW192" s="363"/>
      <c r="DNX192" s="363"/>
      <c r="DNY192" s="363"/>
      <c r="DNZ192" s="363"/>
      <c r="DOA192" s="363"/>
      <c r="DOB192" s="364"/>
      <c r="DOC192" s="362" t="s">
        <v>81</v>
      </c>
      <c r="DOD192" s="363"/>
      <c r="DOE192" s="363"/>
      <c r="DOF192" s="363"/>
      <c r="DOG192" s="363"/>
      <c r="DOH192" s="363"/>
      <c r="DOI192" s="363"/>
      <c r="DOJ192" s="364"/>
      <c r="DOK192" s="362" t="s">
        <v>81</v>
      </c>
      <c r="DOL192" s="363"/>
      <c r="DOM192" s="363"/>
      <c r="DON192" s="363"/>
      <c r="DOO192" s="363"/>
      <c r="DOP192" s="363"/>
      <c r="DOQ192" s="363"/>
      <c r="DOR192" s="364"/>
      <c r="DOS192" s="362" t="s">
        <v>81</v>
      </c>
      <c r="DOT192" s="363"/>
      <c r="DOU192" s="363"/>
      <c r="DOV192" s="363"/>
      <c r="DOW192" s="363"/>
      <c r="DOX192" s="363"/>
      <c r="DOY192" s="363"/>
      <c r="DOZ192" s="364"/>
      <c r="DPA192" s="362" t="s">
        <v>81</v>
      </c>
      <c r="DPB192" s="363"/>
      <c r="DPC192" s="363"/>
      <c r="DPD192" s="363"/>
      <c r="DPE192" s="363"/>
      <c r="DPF192" s="363"/>
      <c r="DPG192" s="363"/>
      <c r="DPH192" s="364"/>
      <c r="DPI192" s="362" t="s">
        <v>81</v>
      </c>
      <c r="DPJ192" s="363"/>
      <c r="DPK192" s="363"/>
      <c r="DPL192" s="363"/>
      <c r="DPM192" s="363"/>
      <c r="DPN192" s="363"/>
      <c r="DPO192" s="363"/>
      <c r="DPP192" s="364"/>
      <c r="DPQ192" s="362" t="s">
        <v>81</v>
      </c>
      <c r="DPR192" s="363"/>
      <c r="DPS192" s="363"/>
      <c r="DPT192" s="363"/>
      <c r="DPU192" s="363"/>
      <c r="DPV192" s="363"/>
      <c r="DPW192" s="363"/>
      <c r="DPX192" s="364"/>
      <c r="DPY192" s="362" t="s">
        <v>81</v>
      </c>
      <c r="DPZ192" s="363"/>
      <c r="DQA192" s="363"/>
      <c r="DQB192" s="363"/>
      <c r="DQC192" s="363"/>
      <c r="DQD192" s="363"/>
      <c r="DQE192" s="363"/>
      <c r="DQF192" s="364"/>
      <c r="DQG192" s="362" t="s">
        <v>81</v>
      </c>
      <c r="DQH192" s="363"/>
      <c r="DQI192" s="363"/>
      <c r="DQJ192" s="363"/>
      <c r="DQK192" s="363"/>
      <c r="DQL192" s="363"/>
      <c r="DQM192" s="363"/>
      <c r="DQN192" s="364"/>
      <c r="DQO192" s="362" t="s">
        <v>81</v>
      </c>
      <c r="DQP192" s="363"/>
      <c r="DQQ192" s="363"/>
      <c r="DQR192" s="363"/>
      <c r="DQS192" s="363"/>
      <c r="DQT192" s="363"/>
      <c r="DQU192" s="363"/>
      <c r="DQV192" s="364"/>
      <c r="DQW192" s="362" t="s">
        <v>81</v>
      </c>
      <c r="DQX192" s="363"/>
      <c r="DQY192" s="363"/>
      <c r="DQZ192" s="363"/>
      <c r="DRA192" s="363"/>
      <c r="DRB192" s="363"/>
      <c r="DRC192" s="363"/>
      <c r="DRD192" s="364"/>
      <c r="DRE192" s="362" t="s">
        <v>81</v>
      </c>
      <c r="DRF192" s="363"/>
      <c r="DRG192" s="363"/>
      <c r="DRH192" s="363"/>
      <c r="DRI192" s="363"/>
      <c r="DRJ192" s="363"/>
      <c r="DRK192" s="363"/>
      <c r="DRL192" s="364"/>
      <c r="DRM192" s="362" t="s">
        <v>81</v>
      </c>
      <c r="DRN192" s="363"/>
      <c r="DRO192" s="363"/>
      <c r="DRP192" s="363"/>
      <c r="DRQ192" s="363"/>
      <c r="DRR192" s="363"/>
      <c r="DRS192" s="363"/>
      <c r="DRT192" s="364"/>
      <c r="DRU192" s="362" t="s">
        <v>81</v>
      </c>
      <c r="DRV192" s="363"/>
      <c r="DRW192" s="363"/>
      <c r="DRX192" s="363"/>
      <c r="DRY192" s="363"/>
      <c r="DRZ192" s="363"/>
      <c r="DSA192" s="363"/>
      <c r="DSB192" s="364"/>
      <c r="DSC192" s="362" t="s">
        <v>81</v>
      </c>
      <c r="DSD192" s="363"/>
      <c r="DSE192" s="363"/>
      <c r="DSF192" s="363"/>
      <c r="DSG192" s="363"/>
      <c r="DSH192" s="363"/>
      <c r="DSI192" s="363"/>
      <c r="DSJ192" s="364"/>
      <c r="DSK192" s="362" t="s">
        <v>81</v>
      </c>
      <c r="DSL192" s="363"/>
      <c r="DSM192" s="363"/>
      <c r="DSN192" s="363"/>
      <c r="DSO192" s="363"/>
      <c r="DSP192" s="363"/>
      <c r="DSQ192" s="363"/>
      <c r="DSR192" s="364"/>
      <c r="DSS192" s="362" t="s">
        <v>81</v>
      </c>
      <c r="DST192" s="363"/>
      <c r="DSU192" s="363"/>
      <c r="DSV192" s="363"/>
      <c r="DSW192" s="363"/>
      <c r="DSX192" s="363"/>
      <c r="DSY192" s="363"/>
      <c r="DSZ192" s="364"/>
      <c r="DTA192" s="362" t="s">
        <v>81</v>
      </c>
      <c r="DTB192" s="363"/>
      <c r="DTC192" s="363"/>
      <c r="DTD192" s="363"/>
      <c r="DTE192" s="363"/>
      <c r="DTF192" s="363"/>
      <c r="DTG192" s="363"/>
      <c r="DTH192" s="364"/>
      <c r="DTI192" s="362" t="s">
        <v>81</v>
      </c>
      <c r="DTJ192" s="363"/>
      <c r="DTK192" s="363"/>
      <c r="DTL192" s="363"/>
      <c r="DTM192" s="363"/>
      <c r="DTN192" s="363"/>
      <c r="DTO192" s="363"/>
      <c r="DTP192" s="364"/>
      <c r="DTQ192" s="362" t="s">
        <v>81</v>
      </c>
      <c r="DTR192" s="363"/>
      <c r="DTS192" s="363"/>
      <c r="DTT192" s="363"/>
      <c r="DTU192" s="363"/>
      <c r="DTV192" s="363"/>
      <c r="DTW192" s="363"/>
      <c r="DTX192" s="364"/>
      <c r="DTY192" s="362" t="s">
        <v>81</v>
      </c>
      <c r="DTZ192" s="363"/>
      <c r="DUA192" s="363"/>
      <c r="DUB192" s="363"/>
      <c r="DUC192" s="363"/>
      <c r="DUD192" s="363"/>
      <c r="DUE192" s="363"/>
      <c r="DUF192" s="364"/>
      <c r="DUG192" s="362" t="s">
        <v>81</v>
      </c>
      <c r="DUH192" s="363"/>
      <c r="DUI192" s="363"/>
      <c r="DUJ192" s="363"/>
      <c r="DUK192" s="363"/>
      <c r="DUL192" s="363"/>
      <c r="DUM192" s="363"/>
      <c r="DUN192" s="364"/>
      <c r="DUO192" s="362" t="s">
        <v>81</v>
      </c>
      <c r="DUP192" s="363"/>
      <c r="DUQ192" s="363"/>
      <c r="DUR192" s="363"/>
      <c r="DUS192" s="363"/>
      <c r="DUT192" s="363"/>
      <c r="DUU192" s="363"/>
      <c r="DUV192" s="364"/>
      <c r="DUW192" s="362" t="s">
        <v>81</v>
      </c>
      <c r="DUX192" s="363"/>
      <c r="DUY192" s="363"/>
      <c r="DUZ192" s="363"/>
      <c r="DVA192" s="363"/>
      <c r="DVB192" s="363"/>
      <c r="DVC192" s="363"/>
      <c r="DVD192" s="364"/>
      <c r="DVE192" s="362" t="s">
        <v>81</v>
      </c>
      <c r="DVF192" s="363"/>
      <c r="DVG192" s="363"/>
      <c r="DVH192" s="363"/>
      <c r="DVI192" s="363"/>
      <c r="DVJ192" s="363"/>
      <c r="DVK192" s="363"/>
      <c r="DVL192" s="364"/>
      <c r="DVM192" s="362" t="s">
        <v>81</v>
      </c>
      <c r="DVN192" s="363"/>
      <c r="DVO192" s="363"/>
      <c r="DVP192" s="363"/>
      <c r="DVQ192" s="363"/>
      <c r="DVR192" s="363"/>
      <c r="DVS192" s="363"/>
      <c r="DVT192" s="364"/>
      <c r="DVU192" s="362" t="s">
        <v>81</v>
      </c>
      <c r="DVV192" s="363"/>
      <c r="DVW192" s="363"/>
      <c r="DVX192" s="363"/>
      <c r="DVY192" s="363"/>
      <c r="DVZ192" s="363"/>
      <c r="DWA192" s="363"/>
      <c r="DWB192" s="364"/>
      <c r="DWC192" s="362" t="s">
        <v>81</v>
      </c>
      <c r="DWD192" s="363"/>
      <c r="DWE192" s="363"/>
      <c r="DWF192" s="363"/>
      <c r="DWG192" s="363"/>
      <c r="DWH192" s="363"/>
      <c r="DWI192" s="363"/>
      <c r="DWJ192" s="364"/>
      <c r="DWK192" s="362" t="s">
        <v>81</v>
      </c>
      <c r="DWL192" s="363"/>
      <c r="DWM192" s="363"/>
      <c r="DWN192" s="363"/>
      <c r="DWO192" s="363"/>
      <c r="DWP192" s="363"/>
      <c r="DWQ192" s="363"/>
      <c r="DWR192" s="364"/>
      <c r="DWS192" s="362" t="s">
        <v>81</v>
      </c>
      <c r="DWT192" s="363"/>
      <c r="DWU192" s="363"/>
      <c r="DWV192" s="363"/>
      <c r="DWW192" s="363"/>
      <c r="DWX192" s="363"/>
      <c r="DWY192" s="363"/>
      <c r="DWZ192" s="364"/>
      <c r="DXA192" s="362" t="s">
        <v>81</v>
      </c>
      <c r="DXB192" s="363"/>
      <c r="DXC192" s="363"/>
      <c r="DXD192" s="363"/>
      <c r="DXE192" s="363"/>
      <c r="DXF192" s="363"/>
      <c r="DXG192" s="363"/>
      <c r="DXH192" s="364"/>
      <c r="DXI192" s="362" t="s">
        <v>81</v>
      </c>
      <c r="DXJ192" s="363"/>
      <c r="DXK192" s="363"/>
      <c r="DXL192" s="363"/>
      <c r="DXM192" s="363"/>
      <c r="DXN192" s="363"/>
      <c r="DXO192" s="363"/>
      <c r="DXP192" s="364"/>
      <c r="DXQ192" s="362" t="s">
        <v>81</v>
      </c>
      <c r="DXR192" s="363"/>
      <c r="DXS192" s="363"/>
      <c r="DXT192" s="363"/>
      <c r="DXU192" s="363"/>
      <c r="DXV192" s="363"/>
      <c r="DXW192" s="363"/>
      <c r="DXX192" s="364"/>
      <c r="DXY192" s="362" t="s">
        <v>81</v>
      </c>
      <c r="DXZ192" s="363"/>
      <c r="DYA192" s="363"/>
      <c r="DYB192" s="363"/>
      <c r="DYC192" s="363"/>
      <c r="DYD192" s="363"/>
      <c r="DYE192" s="363"/>
      <c r="DYF192" s="364"/>
      <c r="DYG192" s="362" t="s">
        <v>81</v>
      </c>
      <c r="DYH192" s="363"/>
      <c r="DYI192" s="363"/>
      <c r="DYJ192" s="363"/>
      <c r="DYK192" s="363"/>
      <c r="DYL192" s="363"/>
      <c r="DYM192" s="363"/>
      <c r="DYN192" s="364"/>
      <c r="DYO192" s="362" t="s">
        <v>81</v>
      </c>
      <c r="DYP192" s="363"/>
      <c r="DYQ192" s="363"/>
      <c r="DYR192" s="363"/>
      <c r="DYS192" s="363"/>
      <c r="DYT192" s="363"/>
      <c r="DYU192" s="363"/>
      <c r="DYV192" s="364"/>
      <c r="DYW192" s="362" t="s">
        <v>81</v>
      </c>
      <c r="DYX192" s="363"/>
      <c r="DYY192" s="363"/>
      <c r="DYZ192" s="363"/>
      <c r="DZA192" s="363"/>
      <c r="DZB192" s="363"/>
      <c r="DZC192" s="363"/>
      <c r="DZD192" s="364"/>
      <c r="DZE192" s="362" t="s">
        <v>81</v>
      </c>
      <c r="DZF192" s="363"/>
      <c r="DZG192" s="363"/>
      <c r="DZH192" s="363"/>
      <c r="DZI192" s="363"/>
      <c r="DZJ192" s="363"/>
      <c r="DZK192" s="363"/>
      <c r="DZL192" s="364"/>
      <c r="DZM192" s="362" t="s">
        <v>81</v>
      </c>
      <c r="DZN192" s="363"/>
      <c r="DZO192" s="363"/>
      <c r="DZP192" s="363"/>
      <c r="DZQ192" s="363"/>
      <c r="DZR192" s="363"/>
      <c r="DZS192" s="363"/>
      <c r="DZT192" s="364"/>
      <c r="DZU192" s="362" t="s">
        <v>81</v>
      </c>
      <c r="DZV192" s="363"/>
      <c r="DZW192" s="363"/>
      <c r="DZX192" s="363"/>
      <c r="DZY192" s="363"/>
      <c r="DZZ192" s="363"/>
      <c r="EAA192" s="363"/>
      <c r="EAB192" s="364"/>
      <c r="EAC192" s="362" t="s">
        <v>81</v>
      </c>
      <c r="EAD192" s="363"/>
      <c r="EAE192" s="363"/>
      <c r="EAF192" s="363"/>
      <c r="EAG192" s="363"/>
      <c r="EAH192" s="363"/>
      <c r="EAI192" s="363"/>
      <c r="EAJ192" s="364"/>
      <c r="EAK192" s="362" t="s">
        <v>81</v>
      </c>
      <c r="EAL192" s="363"/>
      <c r="EAM192" s="363"/>
      <c r="EAN192" s="363"/>
      <c r="EAO192" s="363"/>
      <c r="EAP192" s="363"/>
      <c r="EAQ192" s="363"/>
      <c r="EAR192" s="364"/>
      <c r="EAS192" s="362" t="s">
        <v>81</v>
      </c>
      <c r="EAT192" s="363"/>
      <c r="EAU192" s="363"/>
      <c r="EAV192" s="363"/>
      <c r="EAW192" s="363"/>
      <c r="EAX192" s="363"/>
      <c r="EAY192" s="363"/>
      <c r="EAZ192" s="364"/>
      <c r="EBA192" s="362" t="s">
        <v>81</v>
      </c>
      <c r="EBB192" s="363"/>
      <c r="EBC192" s="363"/>
      <c r="EBD192" s="363"/>
      <c r="EBE192" s="363"/>
      <c r="EBF192" s="363"/>
      <c r="EBG192" s="363"/>
      <c r="EBH192" s="364"/>
      <c r="EBI192" s="362" t="s">
        <v>81</v>
      </c>
      <c r="EBJ192" s="363"/>
      <c r="EBK192" s="363"/>
      <c r="EBL192" s="363"/>
      <c r="EBM192" s="363"/>
      <c r="EBN192" s="363"/>
      <c r="EBO192" s="363"/>
      <c r="EBP192" s="364"/>
      <c r="EBQ192" s="362" t="s">
        <v>81</v>
      </c>
      <c r="EBR192" s="363"/>
      <c r="EBS192" s="363"/>
      <c r="EBT192" s="363"/>
      <c r="EBU192" s="363"/>
      <c r="EBV192" s="363"/>
      <c r="EBW192" s="363"/>
      <c r="EBX192" s="364"/>
      <c r="EBY192" s="362" t="s">
        <v>81</v>
      </c>
      <c r="EBZ192" s="363"/>
      <c r="ECA192" s="363"/>
      <c r="ECB192" s="363"/>
      <c r="ECC192" s="363"/>
      <c r="ECD192" s="363"/>
      <c r="ECE192" s="363"/>
      <c r="ECF192" s="364"/>
      <c r="ECG192" s="362" t="s">
        <v>81</v>
      </c>
      <c r="ECH192" s="363"/>
      <c r="ECI192" s="363"/>
      <c r="ECJ192" s="363"/>
      <c r="ECK192" s="363"/>
      <c r="ECL192" s="363"/>
      <c r="ECM192" s="363"/>
      <c r="ECN192" s="364"/>
      <c r="ECO192" s="362" t="s">
        <v>81</v>
      </c>
      <c r="ECP192" s="363"/>
      <c r="ECQ192" s="363"/>
      <c r="ECR192" s="363"/>
      <c r="ECS192" s="363"/>
      <c r="ECT192" s="363"/>
      <c r="ECU192" s="363"/>
      <c r="ECV192" s="364"/>
      <c r="ECW192" s="362" t="s">
        <v>81</v>
      </c>
      <c r="ECX192" s="363"/>
      <c r="ECY192" s="363"/>
      <c r="ECZ192" s="363"/>
      <c r="EDA192" s="363"/>
      <c r="EDB192" s="363"/>
      <c r="EDC192" s="363"/>
      <c r="EDD192" s="364"/>
      <c r="EDE192" s="362" t="s">
        <v>81</v>
      </c>
      <c r="EDF192" s="363"/>
      <c r="EDG192" s="363"/>
      <c r="EDH192" s="363"/>
      <c r="EDI192" s="363"/>
      <c r="EDJ192" s="363"/>
      <c r="EDK192" s="363"/>
      <c r="EDL192" s="364"/>
      <c r="EDM192" s="362" t="s">
        <v>81</v>
      </c>
      <c r="EDN192" s="363"/>
      <c r="EDO192" s="363"/>
      <c r="EDP192" s="363"/>
      <c r="EDQ192" s="363"/>
      <c r="EDR192" s="363"/>
      <c r="EDS192" s="363"/>
      <c r="EDT192" s="364"/>
      <c r="EDU192" s="362" t="s">
        <v>81</v>
      </c>
      <c r="EDV192" s="363"/>
      <c r="EDW192" s="363"/>
      <c r="EDX192" s="363"/>
      <c r="EDY192" s="363"/>
      <c r="EDZ192" s="363"/>
      <c r="EEA192" s="363"/>
      <c r="EEB192" s="364"/>
      <c r="EEC192" s="362" t="s">
        <v>81</v>
      </c>
      <c r="EED192" s="363"/>
      <c r="EEE192" s="363"/>
      <c r="EEF192" s="363"/>
      <c r="EEG192" s="363"/>
      <c r="EEH192" s="363"/>
      <c r="EEI192" s="363"/>
      <c r="EEJ192" s="364"/>
      <c r="EEK192" s="362" t="s">
        <v>81</v>
      </c>
      <c r="EEL192" s="363"/>
      <c r="EEM192" s="363"/>
      <c r="EEN192" s="363"/>
      <c r="EEO192" s="363"/>
      <c r="EEP192" s="363"/>
      <c r="EEQ192" s="363"/>
      <c r="EER192" s="364"/>
      <c r="EES192" s="362" t="s">
        <v>81</v>
      </c>
      <c r="EET192" s="363"/>
      <c r="EEU192" s="363"/>
      <c r="EEV192" s="363"/>
      <c r="EEW192" s="363"/>
      <c r="EEX192" s="363"/>
      <c r="EEY192" s="363"/>
      <c r="EEZ192" s="364"/>
      <c r="EFA192" s="362" t="s">
        <v>81</v>
      </c>
      <c r="EFB192" s="363"/>
      <c r="EFC192" s="363"/>
      <c r="EFD192" s="363"/>
      <c r="EFE192" s="363"/>
      <c r="EFF192" s="363"/>
      <c r="EFG192" s="363"/>
      <c r="EFH192" s="364"/>
      <c r="EFI192" s="362" t="s">
        <v>81</v>
      </c>
      <c r="EFJ192" s="363"/>
      <c r="EFK192" s="363"/>
      <c r="EFL192" s="363"/>
      <c r="EFM192" s="363"/>
      <c r="EFN192" s="363"/>
      <c r="EFO192" s="363"/>
      <c r="EFP192" s="364"/>
      <c r="EFQ192" s="362" t="s">
        <v>81</v>
      </c>
      <c r="EFR192" s="363"/>
      <c r="EFS192" s="363"/>
      <c r="EFT192" s="363"/>
      <c r="EFU192" s="363"/>
      <c r="EFV192" s="363"/>
      <c r="EFW192" s="363"/>
      <c r="EFX192" s="364"/>
      <c r="EFY192" s="362" t="s">
        <v>81</v>
      </c>
      <c r="EFZ192" s="363"/>
      <c r="EGA192" s="363"/>
      <c r="EGB192" s="363"/>
      <c r="EGC192" s="363"/>
      <c r="EGD192" s="363"/>
      <c r="EGE192" s="363"/>
      <c r="EGF192" s="364"/>
      <c r="EGG192" s="362" t="s">
        <v>81</v>
      </c>
      <c r="EGH192" s="363"/>
      <c r="EGI192" s="363"/>
      <c r="EGJ192" s="363"/>
      <c r="EGK192" s="363"/>
      <c r="EGL192" s="363"/>
      <c r="EGM192" s="363"/>
      <c r="EGN192" s="364"/>
      <c r="EGO192" s="362" t="s">
        <v>81</v>
      </c>
      <c r="EGP192" s="363"/>
      <c r="EGQ192" s="363"/>
      <c r="EGR192" s="363"/>
      <c r="EGS192" s="363"/>
      <c r="EGT192" s="363"/>
      <c r="EGU192" s="363"/>
      <c r="EGV192" s="364"/>
      <c r="EGW192" s="362" t="s">
        <v>81</v>
      </c>
      <c r="EGX192" s="363"/>
      <c r="EGY192" s="363"/>
      <c r="EGZ192" s="363"/>
      <c r="EHA192" s="363"/>
      <c r="EHB192" s="363"/>
      <c r="EHC192" s="363"/>
      <c r="EHD192" s="364"/>
      <c r="EHE192" s="362" t="s">
        <v>81</v>
      </c>
      <c r="EHF192" s="363"/>
      <c r="EHG192" s="363"/>
      <c r="EHH192" s="363"/>
      <c r="EHI192" s="363"/>
      <c r="EHJ192" s="363"/>
      <c r="EHK192" s="363"/>
      <c r="EHL192" s="364"/>
      <c r="EHM192" s="362" t="s">
        <v>81</v>
      </c>
      <c r="EHN192" s="363"/>
      <c r="EHO192" s="363"/>
      <c r="EHP192" s="363"/>
      <c r="EHQ192" s="363"/>
      <c r="EHR192" s="363"/>
      <c r="EHS192" s="363"/>
      <c r="EHT192" s="364"/>
      <c r="EHU192" s="362" t="s">
        <v>81</v>
      </c>
      <c r="EHV192" s="363"/>
      <c r="EHW192" s="363"/>
      <c r="EHX192" s="363"/>
      <c r="EHY192" s="363"/>
      <c r="EHZ192" s="363"/>
      <c r="EIA192" s="363"/>
      <c r="EIB192" s="364"/>
      <c r="EIC192" s="362" t="s">
        <v>81</v>
      </c>
      <c r="EID192" s="363"/>
      <c r="EIE192" s="363"/>
      <c r="EIF192" s="363"/>
      <c r="EIG192" s="363"/>
      <c r="EIH192" s="363"/>
      <c r="EII192" s="363"/>
      <c r="EIJ192" s="364"/>
      <c r="EIK192" s="362" t="s">
        <v>81</v>
      </c>
      <c r="EIL192" s="363"/>
      <c r="EIM192" s="363"/>
      <c r="EIN192" s="363"/>
      <c r="EIO192" s="363"/>
      <c r="EIP192" s="363"/>
      <c r="EIQ192" s="363"/>
      <c r="EIR192" s="364"/>
      <c r="EIS192" s="362" t="s">
        <v>81</v>
      </c>
      <c r="EIT192" s="363"/>
      <c r="EIU192" s="363"/>
      <c r="EIV192" s="363"/>
      <c r="EIW192" s="363"/>
      <c r="EIX192" s="363"/>
      <c r="EIY192" s="363"/>
      <c r="EIZ192" s="364"/>
      <c r="EJA192" s="362" t="s">
        <v>81</v>
      </c>
      <c r="EJB192" s="363"/>
      <c r="EJC192" s="363"/>
      <c r="EJD192" s="363"/>
      <c r="EJE192" s="363"/>
      <c r="EJF192" s="363"/>
      <c r="EJG192" s="363"/>
      <c r="EJH192" s="364"/>
      <c r="EJI192" s="362" t="s">
        <v>81</v>
      </c>
      <c r="EJJ192" s="363"/>
      <c r="EJK192" s="363"/>
      <c r="EJL192" s="363"/>
      <c r="EJM192" s="363"/>
      <c r="EJN192" s="363"/>
      <c r="EJO192" s="363"/>
      <c r="EJP192" s="364"/>
      <c r="EJQ192" s="362" t="s">
        <v>81</v>
      </c>
      <c r="EJR192" s="363"/>
      <c r="EJS192" s="363"/>
      <c r="EJT192" s="363"/>
      <c r="EJU192" s="363"/>
      <c r="EJV192" s="363"/>
      <c r="EJW192" s="363"/>
      <c r="EJX192" s="364"/>
      <c r="EJY192" s="362" t="s">
        <v>81</v>
      </c>
      <c r="EJZ192" s="363"/>
      <c r="EKA192" s="363"/>
      <c r="EKB192" s="363"/>
      <c r="EKC192" s="363"/>
      <c r="EKD192" s="363"/>
      <c r="EKE192" s="363"/>
      <c r="EKF192" s="364"/>
      <c r="EKG192" s="362" t="s">
        <v>81</v>
      </c>
      <c r="EKH192" s="363"/>
      <c r="EKI192" s="363"/>
      <c r="EKJ192" s="363"/>
      <c r="EKK192" s="363"/>
      <c r="EKL192" s="363"/>
      <c r="EKM192" s="363"/>
      <c r="EKN192" s="364"/>
      <c r="EKO192" s="362" t="s">
        <v>81</v>
      </c>
      <c r="EKP192" s="363"/>
      <c r="EKQ192" s="363"/>
      <c r="EKR192" s="363"/>
      <c r="EKS192" s="363"/>
      <c r="EKT192" s="363"/>
      <c r="EKU192" s="363"/>
      <c r="EKV192" s="364"/>
      <c r="EKW192" s="362" t="s">
        <v>81</v>
      </c>
      <c r="EKX192" s="363"/>
      <c r="EKY192" s="363"/>
      <c r="EKZ192" s="363"/>
      <c r="ELA192" s="363"/>
      <c r="ELB192" s="363"/>
      <c r="ELC192" s="363"/>
      <c r="ELD192" s="364"/>
      <c r="ELE192" s="362" t="s">
        <v>81</v>
      </c>
      <c r="ELF192" s="363"/>
      <c r="ELG192" s="363"/>
      <c r="ELH192" s="363"/>
      <c r="ELI192" s="363"/>
      <c r="ELJ192" s="363"/>
      <c r="ELK192" s="363"/>
      <c r="ELL192" s="364"/>
      <c r="ELM192" s="362" t="s">
        <v>81</v>
      </c>
      <c r="ELN192" s="363"/>
      <c r="ELO192" s="363"/>
      <c r="ELP192" s="363"/>
      <c r="ELQ192" s="363"/>
      <c r="ELR192" s="363"/>
      <c r="ELS192" s="363"/>
      <c r="ELT192" s="364"/>
      <c r="ELU192" s="362" t="s">
        <v>81</v>
      </c>
      <c r="ELV192" s="363"/>
      <c r="ELW192" s="363"/>
      <c r="ELX192" s="363"/>
      <c r="ELY192" s="363"/>
      <c r="ELZ192" s="363"/>
      <c r="EMA192" s="363"/>
      <c r="EMB192" s="364"/>
      <c r="EMC192" s="362" t="s">
        <v>81</v>
      </c>
      <c r="EMD192" s="363"/>
      <c r="EME192" s="363"/>
      <c r="EMF192" s="363"/>
      <c r="EMG192" s="363"/>
      <c r="EMH192" s="363"/>
      <c r="EMI192" s="363"/>
      <c r="EMJ192" s="364"/>
      <c r="EMK192" s="362" t="s">
        <v>81</v>
      </c>
      <c r="EML192" s="363"/>
      <c r="EMM192" s="363"/>
      <c r="EMN192" s="363"/>
      <c r="EMO192" s="363"/>
      <c r="EMP192" s="363"/>
      <c r="EMQ192" s="363"/>
      <c r="EMR192" s="364"/>
      <c r="EMS192" s="362" t="s">
        <v>81</v>
      </c>
      <c r="EMT192" s="363"/>
      <c r="EMU192" s="363"/>
      <c r="EMV192" s="363"/>
      <c r="EMW192" s="363"/>
      <c r="EMX192" s="363"/>
      <c r="EMY192" s="363"/>
      <c r="EMZ192" s="364"/>
      <c r="ENA192" s="362" t="s">
        <v>81</v>
      </c>
      <c r="ENB192" s="363"/>
      <c r="ENC192" s="363"/>
      <c r="END192" s="363"/>
      <c r="ENE192" s="363"/>
      <c r="ENF192" s="363"/>
      <c r="ENG192" s="363"/>
      <c r="ENH192" s="364"/>
      <c r="ENI192" s="362" t="s">
        <v>81</v>
      </c>
      <c r="ENJ192" s="363"/>
      <c r="ENK192" s="363"/>
      <c r="ENL192" s="363"/>
      <c r="ENM192" s="363"/>
      <c r="ENN192" s="363"/>
      <c r="ENO192" s="363"/>
      <c r="ENP192" s="364"/>
      <c r="ENQ192" s="362" t="s">
        <v>81</v>
      </c>
      <c r="ENR192" s="363"/>
      <c r="ENS192" s="363"/>
      <c r="ENT192" s="363"/>
      <c r="ENU192" s="363"/>
      <c r="ENV192" s="363"/>
      <c r="ENW192" s="363"/>
      <c r="ENX192" s="364"/>
      <c r="ENY192" s="362" t="s">
        <v>81</v>
      </c>
      <c r="ENZ192" s="363"/>
      <c r="EOA192" s="363"/>
      <c r="EOB192" s="363"/>
      <c r="EOC192" s="363"/>
      <c r="EOD192" s="363"/>
      <c r="EOE192" s="363"/>
      <c r="EOF192" s="364"/>
      <c r="EOG192" s="362" t="s">
        <v>81</v>
      </c>
      <c r="EOH192" s="363"/>
      <c r="EOI192" s="363"/>
      <c r="EOJ192" s="363"/>
      <c r="EOK192" s="363"/>
      <c r="EOL192" s="363"/>
      <c r="EOM192" s="363"/>
      <c r="EON192" s="364"/>
      <c r="EOO192" s="362" t="s">
        <v>81</v>
      </c>
      <c r="EOP192" s="363"/>
      <c r="EOQ192" s="363"/>
      <c r="EOR192" s="363"/>
      <c r="EOS192" s="363"/>
      <c r="EOT192" s="363"/>
      <c r="EOU192" s="363"/>
      <c r="EOV192" s="364"/>
      <c r="EOW192" s="362" t="s">
        <v>81</v>
      </c>
      <c r="EOX192" s="363"/>
      <c r="EOY192" s="363"/>
      <c r="EOZ192" s="363"/>
      <c r="EPA192" s="363"/>
      <c r="EPB192" s="363"/>
      <c r="EPC192" s="363"/>
      <c r="EPD192" s="364"/>
      <c r="EPE192" s="362" t="s">
        <v>81</v>
      </c>
      <c r="EPF192" s="363"/>
      <c r="EPG192" s="363"/>
      <c r="EPH192" s="363"/>
      <c r="EPI192" s="363"/>
      <c r="EPJ192" s="363"/>
      <c r="EPK192" s="363"/>
      <c r="EPL192" s="364"/>
      <c r="EPM192" s="362" t="s">
        <v>81</v>
      </c>
      <c r="EPN192" s="363"/>
      <c r="EPO192" s="363"/>
      <c r="EPP192" s="363"/>
      <c r="EPQ192" s="363"/>
      <c r="EPR192" s="363"/>
      <c r="EPS192" s="363"/>
      <c r="EPT192" s="364"/>
      <c r="EPU192" s="362" t="s">
        <v>81</v>
      </c>
      <c r="EPV192" s="363"/>
      <c r="EPW192" s="363"/>
      <c r="EPX192" s="363"/>
      <c r="EPY192" s="363"/>
      <c r="EPZ192" s="363"/>
      <c r="EQA192" s="363"/>
      <c r="EQB192" s="364"/>
      <c r="EQC192" s="362" t="s">
        <v>81</v>
      </c>
      <c r="EQD192" s="363"/>
      <c r="EQE192" s="363"/>
      <c r="EQF192" s="363"/>
      <c r="EQG192" s="363"/>
      <c r="EQH192" s="363"/>
      <c r="EQI192" s="363"/>
      <c r="EQJ192" s="364"/>
      <c r="EQK192" s="362" t="s">
        <v>81</v>
      </c>
      <c r="EQL192" s="363"/>
      <c r="EQM192" s="363"/>
      <c r="EQN192" s="363"/>
      <c r="EQO192" s="363"/>
      <c r="EQP192" s="363"/>
      <c r="EQQ192" s="363"/>
      <c r="EQR192" s="364"/>
      <c r="EQS192" s="362" t="s">
        <v>81</v>
      </c>
      <c r="EQT192" s="363"/>
      <c r="EQU192" s="363"/>
      <c r="EQV192" s="363"/>
      <c r="EQW192" s="363"/>
      <c r="EQX192" s="363"/>
      <c r="EQY192" s="363"/>
      <c r="EQZ192" s="364"/>
      <c r="ERA192" s="362" t="s">
        <v>81</v>
      </c>
      <c r="ERB192" s="363"/>
      <c r="ERC192" s="363"/>
      <c r="ERD192" s="363"/>
      <c r="ERE192" s="363"/>
      <c r="ERF192" s="363"/>
      <c r="ERG192" s="363"/>
      <c r="ERH192" s="364"/>
      <c r="ERI192" s="362" t="s">
        <v>81</v>
      </c>
      <c r="ERJ192" s="363"/>
      <c r="ERK192" s="363"/>
      <c r="ERL192" s="363"/>
      <c r="ERM192" s="363"/>
      <c r="ERN192" s="363"/>
      <c r="ERO192" s="363"/>
      <c r="ERP192" s="364"/>
      <c r="ERQ192" s="362" t="s">
        <v>81</v>
      </c>
      <c r="ERR192" s="363"/>
      <c r="ERS192" s="363"/>
      <c r="ERT192" s="363"/>
      <c r="ERU192" s="363"/>
      <c r="ERV192" s="363"/>
      <c r="ERW192" s="363"/>
      <c r="ERX192" s="364"/>
      <c r="ERY192" s="362" t="s">
        <v>81</v>
      </c>
      <c r="ERZ192" s="363"/>
      <c r="ESA192" s="363"/>
      <c r="ESB192" s="363"/>
      <c r="ESC192" s="363"/>
      <c r="ESD192" s="363"/>
      <c r="ESE192" s="363"/>
      <c r="ESF192" s="364"/>
      <c r="ESG192" s="362" t="s">
        <v>81</v>
      </c>
      <c r="ESH192" s="363"/>
      <c r="ESI192" s="363"/>
      <c r="ESJ192" s="363"/>
      <c r="ESK192" s="363"/>
      <c r="ESL192" s="363"/>
      <c r="ESM192" s="363"/>
      <c r="ESN192" s="364"/>
      <c r="ESO192" s="362" t="s">
        <v>81</v>
      </c>
      <c r="ESP192" s="363"/>
      <c r="ESQ192" s="363"/>
      <c r="ESR192" s="363"/>
      <c r="ESS192" s="363"/>
      <c r="EST192" s="363"/>
      <c r="ESU192" s="363"/>
      <c r="ESV192" s="364"/>
      <c r="ESW192" s="362" t="s">
        <v>81</v>
      </c>
      <c r="ESX192" s="363"/>
      <c r="ESY192" s="363"/>
      <c r="ESZ192" s="363"/>
      <c r="ETA192" s="363"/>
      <c r="ETB192" s="363"/>
      <c r="ETC192" s="363"/>
      <c r="ETD192" s="364"/>
      <c r="ETE192" s="362" t="s">
        <v>81</v>
      </c>
      <c r="ETF192" s="363"/>
      <c r="ETG192" s="363"/>
      <c r="ETH192" s="363"/>
      <c r="ETI192" s="363"/>
      <c r="ETJ192" s="363"/>
      <c r="ETK192" s="363"/>
      <c r="ETL192" s="364"/>
      <c r="ETM192" s="362" t="s">
        <v>81</v>
      </c>
      <c r="ETN192" s="363"/>
      <c r="ETO192" s="363"/>
      <c r="ETP192" s="363"/>
      <c r="ETQ192" s="363"/>
      <c r="ETR192" s="363"/>
      <c r="ETS192" s="363"/>
      <c r="ETT192" s="364"/>
      <c r="ETU192" s="362" t="s">
        <v>81</v>
      </c>
      <c r="ETV192" s="363"/>
      <c r="ETW192" s="363"/>
      <c r="ETX192" s="363"/>
      <c r="ETY192" s="363"/>
      <c r="ETZ192" s="363"/>
      <c r="EUA192" s="363"/>
      <c r="EUB192" s="364"/>
      <c r="EUC192" s="362" t="s">
        <v>81</v>
      </c>
      <c r="EUD192" s="363"/>
      <c r="EUE192" s="363"/>
      <c r="EUF192" s="363"/>
      <c r="EUG192" s="363"/>
      <c r="EUH192" s="363"/>
      <c r="EUI192" s="363"/>
      <c r="EUJ192" s="364"/>
      <c r="EUK192" s="362" t="s">
        <v>81</v>
      </c>
      <c r="EUL192" s="363"/>
      <c r="EUM192" s="363"/>
      <c r="EUN192" s="363"/>
      <c r="EUO192" s="363"/>
      <c r="EUP192" s="363"/>
      <c r="EUQ192" s="363"/>
      <c r="EUR192" s="364"/>
      <c r="EUS192" s="362" t="s">
        <v>81</v>
      </c>
      <c r="EUT192" s="363"/>
      <c r="EUU192" s="363"/>
      <c r="EUV192" s="363"/>
      <c r="EUW192" s="363"/>
      <c r="EUX192" s="363"/>
      <c r="EUY192" s="363"/>
      <c r="EUZ192" s="364"/>
      <c r="EVA192" s="362" t="s">
        <v>81</v>
      </c>
      <c r="EVB192" s="363"/>
      <c r="EVC192" s="363"/>
      <c r="EVD192" s="363"/>
      <c r="EVE192" s="363"/>
      <c r="EVF192" s="363"/>
      <c r="EVG192" s="363"/>
      <c r="EVH192" s="364"/>
      <c r="EVI192" s="362" t="s">
        <v>81</v>
      </c>
      <c r="EVJ192" s="363"/>
      <c r="EVK192" s="363"/>
      <c r="EVL192" s="363"/>
      <c r="EVM192" s="363"/>
      <c r="EVN192" s="363"/>
      <c r="EVO192" s="363"/>
      <c r="EVP192" s="364"/>
      <c r="EVQ192" s="362" t="s">
        <v>81</v>
      </c>
      <c r="EVR192" s="363"/>
      <c r="EVS192" s="363"/>
      <c r="EVT192" s="363"/>
      <c r="EVU192" s="363"/>
      <c r="EVV192" s="363"/>
      <c r="EVW192" s="363"/>
      <c r="EVX192" s="364"/>
      <c r="EVY192" s="362" t="s">
        <v>81</v>
      </c>
      <c r="EVZ192" s="363"/>
      <c r="EWA192" s="363"/>
      <c r="EWB192" s="363"/>
      <c r="EWC192" s="363"/>
      <c r="EWD192" s="363"/>
      <c r="EWE192" s="363"/>
      <c r="EWF192" s="364"/>
      <c r="EWG192" s="362" t="s">
        <v>81</v>
      </c>
      <c r="EWH192" s="363"/>
      <c r="EWI192" s="363"/>
      <c r="EWJ192" s="363"/>
      <c r="EWK192" s="363"/>
      <c r="EWL192" s="363"/>
      <c r="EWM192" s="363"/>
      <c r="EWN192" s="364"/>
      <c r="EWO192" s="362" t="s">
        <v>81</v>
      </c>
      <c r="EWP192" s="363"/>
      <c r="EWQ192" s="363"/>
      <c r="EWR192" s="363"/>
      <c r="EWS192" s="363"/>
      <c r="EWT192" s="363"/>
      <c r="EWU192" s="363"/>
      <c r="EWV192" s="364"/>
      <c r="EWW192" s="362" t="s">
        <v>81</v>
      </c>
      <c r="EWX192" s="363"/>
      <c r="EWY192" s="363"/>
      <c r="EWZ192" s="363"/>
      <c r="EXA192" s="363"/>
      <c r="EXB192" s="363"/>
      <c r="EXC192" s="363"/>
      <c r="EXD192" s="364"/>
      <c r="EXE192" s="362" t="s">
        <v>81</v>
      </c>
      <c r="EXF192" s="363"/>
      <c r="EXG192" s="363"/>
      <c r="EXH192" s="363"/>
      <c r="EXI192" s="363"/>
      <c r="EXJ192" s="363"/>
      <c r="EXK192" s="363"/>
      <c r="EXL192" s="364"/>
      <c r="EXM192" s="362" t="s">
        <v>81</v>
      </c>
      <c r="EXN192" s="363"/>
      <c r="EXO192" s="363"/>
      <c r="EXP192" s="363"/>
      <c r="EXQ192" s="363"/>
      <c r="EXR192" s="363"/>
      <c r="EXS192" s="363"/>
      <c r="EXT192" s="364"/>
      <c r="EXU192" s="362" t="s">
        <v>81</v>
      </c>
      <c r="EXV192" s="363"/>
      <c r="EXW192" s="363"/>
      <c r="EXX192" s="363"/>
      <c r="EXY192" s="363"/>
      <c r="EXZ192" s="363"/>
      <c r="EYA192" s="363"/>
      <c r="EYB192" s="364"/>
      <c r="EYC192" s="362" t="s">
        <v>81</v>
      </c>
      <c r="EYD192" s="363"/>
      <c r="EYE192" s="363"/>
      <c r="EYF192" s="363"/>
      <c r="EYG192" s="363"/>
      <c r="EYH192" s="363"/>
      <c r="EYI192" s="363"/>
      <c r="EYJ192" s="364"/>
      <c r="EYK192" s="362" t="s">
        <v>81</v>
      </c>
      <c r="EYL192" s="363"/>
      <c r="EYM192" s="363"/>
      <c r="EYN192" s="363"/>
      <c r="EYO192" s="363"/>
      <c r="EYP192" s="363"/>
      <c r="EYQ192" s="363"/>
      <c r="EYR192" s="364"/>
      <c r="EYS192" s="362" t="s">
        <v>81</v>
      </c>
      <c r="EYT192" s="363"/>
      <c r="EYU192" s="363"/>
      <c r="EYV192" s="363"/>
      <c r="EYW192" s="363"/>
      <c r="EYX192" s="363"/>
      <c r="EYY192" s="363"/>
      <c r="EYZ192" s="364"/>
      <c r="EZA192" s="362" t="s">
        <v>81</v>
      </c>
      <c r="EZB192" s="363"/>
      <c r="EZC192" s="363"/>
      <c r="EZD192" s="363"/>
      <c r="EZE192" s="363"/>
      <c r="EZF192" s="363"/>
      <c r="EZG192" s="363"/>
      <c r="EZH192" s="364"/>
      <c r="EZI192" s="362" t="s">
        <v>81</v>
      </c>
      <c r="EZJ192" s="363"/>
      <c r="EZK192" s="363"/>
      <c r="EZL192" s="363"/>
      <c r="EZM192" s="363"/>
      <c r="EZN192" s="363"/>
      <c r="EZO192" s="363"/>
      <c r="EZP192" s="364"/>
      <c r="EZQ192" s="362" t="s">
        <v>81</v>
      </c>
      <c r="EZR192" s="363"/>
      <c r="EZS192" s="363"/>
      <c r="EZT192" s="363"/>
      <c r="EZU192" s="363"/>
      <c r="EZV192" s="363"/>
      <c r="EZW192" s="363"/>
      <c r="EZX192" s="364"/>
      <c r="EZY192" s="362" t="s">
        <v>81</v>
      </c>
      <c r="EZZ192" s="363"/>
      <c r="FAA192" s="363"/>
      <c r="FAB192" s="363"/>
      <c r="FAC192" s="363"/>
      <c r="FAD192" s="363"/>
      <c r="FAE192" s="363"/>
      <c r="FAF192" s="364"/>
      <c r="FAG192" s="362" t="s">
        <v>81</v>
      </c>
      <c r="FAH192" s="363"/>
      <c r="FAI192" s="363"/>
      <c r="FAJ192" s="363"/>
      <c r="FAK192" s="363"/>
      <c r="FAL192" s="363"/>
      <c r="FAM192" s="363"/>
      <c r="FAN192" s="364"/>
      <c r="FAO192" s="362" t="s">
        <v>81</v>
      </c>
      <c r="FAP192" s="363"/>
      <c r="FAQ192" s="363"/>
      <c r="FAR192" s="363"/>
      <c r="FAS192" s="363"/>
      <c r="FAT192" s="363"/>
      <c r="FAU192" s="363"/>
      <c r="FAV192" s="364"/>
      <c r="FAW192" s="362" t="s">
        <v>81</v>
      </c>
      <c r="FAX192" s="363"/>
      <c r="FAY192" s="363"/>
      <c r="FAZ192" s="363"/>
      <c r="FBA192" s="363"/>
      <c r="FBB192" s="363"/>
      <c r="FBC192" s="363"/>
      <c r="FBD192" s="364"/>
      <c r="FBE192" s="362" t="s">
        <v>81</v>
      </c>
      <c r="FBF192" s="363"/>
      <c r="FBG192" s="363"/>
      <c r="FBH192" s="363"/>
      <c r="FBI192" s="363"/>
      <c r="FBJ192" s="363"/>
      <c r="FBK192" s="363"/>
      <c r="FBL192" s="364"/>
      <c r="FBM192" s="362" t="s">
        <v>81</v>
      </c>
      <c r="FBN192" s="363"/>
      <c r="FBO192" s="363"/>
      <c r="FBP192" s="363"/>
      <c r="FBQ192" s="363"/>
      <c r="FBR192" s="363"/>
      <c r="FBS192" s="363"/>
      <c r="FBT192" s="364"/>
      <c r="FBU192" s="362" t="s">
        <v>81</v>
      </c>
      <c r="FBV192" s="363"/>
      <c r="FBW192" s="363"/>
      <c r="FBX192" s="363"/>
      <c r="FBY192" s="363"/>
      <c r="FBZ192" s="363"/>
      <c r="FCA192" s="363"/>
      <c r="FCB192" s="364"/>
      <c r="FCC192" s="362" t="s">
        <v>81</v>
      </c>
      <c r="FCD192" s="363"/>
      <c r="FCE192" s="363"/>
      <c r="FCF192" s="363"/>
      <c r="FCG192" s="363"/>
      <c r="FCH192" s="363"/>
      <c r="FCI192" s="363"/>
      <c r="FCJ192" s="364"/>
      <c r="FCK192" s="362" t="s">
        <v>81</v>
      </c>
      <c r="FCL192" s="363"/>
      <c r="FCM192" s="363"/>
      <c r="FCN192" s="363"/>
      <c r="FCO192" s="363"/>
      <c r="FCP192" s="363"/>
      <c r="FCQ192" s="363"/>
      <c r="FCR192" s="364"/>
      <c r="FCS192" s="362" t="s">
        <v>81</v>
      </c>
      <c r="FCT192" s="363"/>
      <c r="FCU192" s="363"/>
      <c r="FCV192" s="363"/>
      <c r="FCW192" s="363"/>
      <c r="FCX192" s="363"/>
      <c r="FCY192" s="363"/>
      <c r="FCZ192" s="364"/>
      <c r="FDA192" s="362" t="s">
        <v>81</v>
      </c>
      <c r="FDB192" s="363"/>
      <c r="FDC192" s="363"/>
      <c r="FDD192" s="363"/>
      <c r="FDE192" s="363"/>
      <c r="FDF192" s="363"/>
      <c r="FDG192" s="363"/>
      <c r="FDH192" s="364"/>
      <c r="FDI192" s="362" t="s">
        <v>81</v>
      </c>
      <c r="FDJ192" s="363"/>
      <c r="FDK192" s="363"/>
      <c r="FDL192" s="363"/>
      <c r="FDM192" s="363"/>
      <c r="FDN192" s="363"/>
      <c r="FDO192" s="363"/>
      <c r="FDP192" s="364"/>
      <c r="FDQ192" s="362" t="s">
        <v>81</v>
      </c>
      <c r="FDR192" s="363"/>
      <c r="FDS192" s="363"/>
      <c r="FDT192" s="363"/>
      <c r="FDU192" s="363"/>
      <c r="FDV192" s="363"/>
      <c r="FDW192" s="363"/>
      <c r="FDX192" s="364"/>
      <c r="FDY192" s="362" t="s">
        <v>81</v>
      </c>
      <c r="FDZ192" s="363"/>
      <c r="FEA192" s="363"/>
      <c r="FEB192" s="363"/>
      <c r="FEC192" s="363"/>
      <c r="FED192" s="363"/>
      <c r="FEE192" s="363"/>
      <c r="FEF192" s="364"/>
      <c r="FEG192" s="362" t="s">
        <v>81</v>
      </c>
      <c r="FEH192" s="363"/>
      <c r="FEI192" s="363"/>
      <c r="FEJ192" s="363"/>
      <c r="FEK192" s="363"/>
      <c r="FEL192" s="363"/>
      <c r="FEM192" s="363"/>
      <c r="FEN192" s="364"/>
      <c r="FEO192" s="362" t="s">
        <v>81</v>
      </c>
      <c r="FEP192" s="363"/>
      <c r="FEQ192" s="363"/>
      <c r="FER192" s="363"/>
      <c r="FES192" s="363"/>
      <c r="FET192" s="363"/>
      <c r="FEU192" s="363"/>
      <c r="FEV192" s="364"/>
      <c r="FEW192" s="362" t="s">
        <v>81</v>
      </c>
      <c r="FEX192" s="363"/>
      <c r="FEY192" s="363"/>
      <c r="FEZ192" s="363"/>
      <c r="FFA192" s="363"/>
      <c r="FFB192" s="363"/>
      <c r="FFC192" s="363"/>
      <c r="FFD192" s="364"/>
      <c r="FFE192" s="362" t="s">
        <v>81</v>
      </c>
      <c r="FFF192" s="363"/>
      <c r="FFG192" s="363"/>
      <c r="FFH192" s="363"/>
      <c r="FFI192" s="363"/>
      <c r="FFJ192" s="363"/>
      <c r="FFK192" s="363"/>
      <c r="FFL192" s="364"/>
      <c r="FFM192" s="362" t="s">
        <v>81</v>
      </c>
      <c r="FFN192" s="363"/>
      <c r="FFO192" s="363"/>
      <c r="FFP192" s="363"/>
      <c r="FFQ192" s="363"/>
      <c r="FFR192" s="363"/>
      <c r="FFS192" s="363"/>
      <c r="FFT192" s="364"/>
      <c r="FFU192" s="362" t="s">
        <v>81</v>
      </c>
      <c r="FFV192" s="363"/>
      <c r="FFW192" s="363"/>
      <c r="FFX192" s="363"/>
      <c r="FFY192" s="363"/>
      <c r="FFZ192" s="363"/>
      <c r="FGA192" s="363"/>
      <c r="FGB192" s="364"/>
      <c r="FGC192" s="362" t="s">
        <v>81</v>
      </c>
      <c r="FGD192" s="363"/>
      <c r="FGE192" s="363"/>
      <c r="FGF192" s="363"/>
      <c r="FGG192" s="363"/>
      <c r="FGH192" s="363"/>
      <c r="FGI192" s="363"/>
      <c r="FGJ192" s="364"/>
      <c r="FGK192" s="362" t="s">
        <v>81</v>
      </c>
      <c r="FGL192" s="363"/>
      <c r="FGM192" s="363"/>
      <c r="FGN192" s="363"/>
      <c r="FGO192" s="363"/>
      <c r="FGP192" s="363"/>
      <c r="FGQ192" s="363"/>
      <c r="FGR192" s="364"/>
      <c r="FGS192" s="362" t="s">
        <v>81</v>
      </c>
      <c r="FGT192" s="363"/>
      <c r="FGU192" s="363"/>
      <c r="FGV192" s="363"/>
      <c r="FGW192" s="363"/>
      <c r="FGX192" s="363"/>
      <c r="FGY192" s="363"/>
      <c r="FGZ192" s="364"/>
      <c r="FHA192" s="362" t="s">
        <v>81</v>
      </c>
      <c r="FHB192" s="363"/>
      <c r="FHC192" s="363"/>
      <c r="FHD192" s="363"/>
      <c r="FHE192" s="363"/>
      <c r="FHF192" s="363"/>
      <c r="FHG192" s="363"/>
      <c r="FHH192" s="364"/>
      <c r="FHI192" s="362" t="s">
        <v>81</v>
      </c>
      <c r="FHJ192" s="363"/>
      <c r="FHK192" s="363"/>
      <c r="FHL192" s="363"/>
      <c r="FHM192" s="363"/>
      <c r="FHN192" s="363"/>
      <c r="FHO192" s="363"/>
      <c r="FHP192" s="364"/>
      <c r="FHQ192" s="362" t="s">
        <v>81</v>
      </c>
      <c r="FHR192" s="363"/>
      <c r="FHS192" s="363"/>
      <c r="FHT192" s="363"/>
      <c r="FHU192" s="363"/>
      <c r="FHV192" s="363"/>
      <c r="FHW192" s="363"/>
      <c r="FHX192" s="364"/>
      <c r="FHY192" s="362" t="s">
        <v>81</v>
      </c>
      <c r="FHZ192" s="363"/>
      <c r="FIA192" s="363"/>
      <c r="FIB192" s="363"/>
      <c r="FIC192" s="363"/>
      <c r="FID192" s="363"/>
      <c r="FIE192" s="363"/>
      <c r="FIF192" s="364"/>
      <c r="FIG192" s="362" t="s">
        <v>81</v>
      </c>
      <c r="FIH192" s="363"/>
      <c r="FII192" s="363"/>
      <c r="FIJ192" s="363"/>
      <c r="FIK192" s="363"/>
      <c r="FIL192" s="363"/>
      <c r="FIM192" s="363"/>
      <c r="FIN192" s="364"/>
      <c r="FIO192" s="362" t="s">
        <v>81</v>
      </c>
      <c r="FIP192" s="363"/>
      <c r="FIQ192" s="363"/>
      <c r="FIR192" s="363"/>
      <c r="FIS192" s="363"/>
      <c r="FIT192" s="363"/>
      <c r="FIU192" s="363"/>
      <c r="FIV192" s="364"/>
      <c r="FIW192" s="362" t="s">
        <v>81</v>
      </c>
      <c r="FIX192" s="363"/>
      <c r="FIY192" s="363"/>
      <c r="FIZ192" s="363"/>
      <c r="FJA192" s="363"/>
      <c r="FJB192" s="363"/>
      <c r="FJC192" s="363"/>
      <c r="FJD192" s="364"/>
      <c r="FJE192" s="362" t="s">
        <v>81</v>
      </c>
      <c r="FJF192" s="363"/>
      <c r="FJG192" s="363"/>
      <c r="FJH192" s="363"/>
      <c r="FJI192" s="363"/>
      <c r="FJJ192" s="363"/>
      <c r="FJK192" s="363"/>
      <c r="FJL192" s="364"/>
      <c r="FJM192" s="362" t="s">
        <v>81</v>
      </c>
      <c r="FJN192" s="363"/>
      <c r="FJO192" s="363"/>
      <c r="FJP192" s="363"/>
      <c r="FJQ192" s="363"/>
      <c r="FJR192" s="363"/>
      <c r="FJS192" s="363"/>
      <c r="FJT192" s="364"/>
      <c r="FJU192" s="362" t="s">
        <v>81</v>
      </c>
      <c r="FJV192" s="363"/>
      <c r="FJW192" s="363"/>
      <c r="FJX192" s="363"/>
      <c r="FJY192" s="363"/>
      <c r="FJZ192" s="363"/>
      <c r="FKA192" s="363"/>
      <c r="FKB192" s="364"/>
      <c r="FKC192" s="362" t="s">
        <v>81</v>
      </c>
      <c r="FKD192" s="363"/>
      <c r="FKE192" s="363"/>
      <c r="FKF192" s="363"/>
      <c r="FKG192" s="363"/>
      <c r="FKH192" s="363"/>
      <c r="FKI192" s="363"/>
      <c r="FKJ192" s="364"/>
      <c r="FKK192" s="362" t="s">
        <v>81</v>
      </c>
      <c r="FKL192" s="363"/>
      <c r="FKM192" s="363"/>
      <c r="FKN192" s="363"/>
      <c r="FKO192" s="363"/>
      <c r="FKP192" s="363"/>
      <c r="FKQ192" s="363"/>
      <c r="FKR192" s="364"/>
      <c r="FKS192" s="362" t="s">
        <v>81</v>
      </c>
      <c r="FKT192" s="363"/>
      <c r="FKU192" s="363"/>
      <c r="FKV192" s="363"/>
      <c r="FKW192" s="363"/>
      <c r="FKX192" s="363"/>
      <c r="FKY192" s="363"/>
      <c r="FKZ192" s="364"/>
      <c r="FLA192" s="362" t="s">
        <v>81</v>
      </c>
      <c r="FLB192" s="363"/>
      <c r="FLC192" s="363"/>
      <c r="FLD192" s="363"/>
      <c r="FLE192" s="363"/>
      <c r="FLF192" s="363"/>
      <c r="FLG192" s="363"/>
      <c r="FLH192" s="364"/>
      <c r="FLI192" s="362" t="s">
        <v>81</v>
      </c>
      <c r="FLJ192" s="363"/>
      <c r="FLK192" s="363"/>
      <c r="FLL192" s="363"/>
      <c r="FLM192" s="363"/>
      <c r="FLN192" s="363"/>
      <c r="FLO192" s="363"/>
      <c r="FLP192" s="364"/>
      <c r="FLQ192" s="362" t="s">
        <v>81</v>
      </c>
      <c r="FLR192" s="363"/>
      <c r="FLS192" s="363"/>
      <c r="FLT192" s="363"/>
      <c r="FLU192" s="363"/>
      <c r="FLV192" s="363"/>
      <c r="FLW192" s="363"/>
      <c r="FLX192" s="364"/>
      <c r="FLY192" s="362" t="s">
        <v>81</v>
      </c>
      <c r="FLZ192" s="363"/>
      <c r="FMA192" s="363"/>
      <c r="FMB192" s="363"/>
      <c r="FMC192" s="363"/>
      <c r="FMD192" s="363"/>
      <c r="FME192" s="363"/>
      <c r="FMF192" s="364"/>
      <c r="FMG192" s="362" t="s">
        <v>81</v>
      </c>
      <c r="FMH192" s="363"/>
      <c r="FMI192" s="363"/>
      <c r="FMJ192" s="363"/>
      <c r="FMK192" s="363"/>
      <c r="FML192" s="363"/>
      <c r="FMM192" s="363"/>
      <c r="FMN192" s="364"/>
      <c r="FMO192" s="362" t="s">
        <v>81</v>
      </c>
      <c r="FMP192" s="363"/>
      <c r="FMQ192" s="363"/>
      <c r="FMR192" s="363"/>
      <c r="FMS192" s="363"/>
      <c r="FMT192" s="363"/>
      <c r="FMU192" s="363"/>
      <c r="FMV192" s="364"/>
      <c r="FMW192" s="362" t="s">
        <v>81</v>
      </c>
      <c r="FMX192" s="363"/>
      <c r="FMY192" s="363"/>
      <c r="FMZ192" s="363"/>
      <c r="FNA192" s="363"/>
      <c r="FNB192" s="363"/>
      <c r="FNC192" s="363"/>
      <c r="FND192" s="364"/>
      <c r="FNE192" s="362" t="s">
        <v>81</v>
      </c>
      <c r="FNF192" s="363"/>
      <c r="FNG192" s="363"/>
      <c r="FNH192" s="363"/>
      <c r="FNI192" s="363"/>
      <c r="FNJ192" s="363"/>
      <c r="FNK192" s="363"/>
      <c r="FNL192" s="364"/>
      <c r="FNM192" s="362" t="s">
        <v>81</v>
      </c>
      <c r="FNN192" s="363"/>
      <c r="FNO192" s="363"/>
      <c r="FNP192" s="363"/>
      <c r="FNQ192" s="363"/>
      <c r="FNR192" s="363"/>
      <c r="FNS192" s="363"/>
      <c r="FNT192" s="364"/>
      <c r="FNU192" s="362" t="s">
        <v>81</v>
      </c>
      <c r="FNV192" s="363"/>
      <c r="FNW192" s="363"/>
      <c r="FNX192" s="363"/>
      <c r="FNY192" s="363"/>
      <c r="FNZ192" s="363"/>
      <c r="FOA192" s="363"/>
      <c r="FOB192" s="364"/>
      <c r="FOC192" s="362" t="s">
        <v>81</v>
      </c>
      <c r="FOD192" s="363"/>
      <c r="FOE192" s="363"/>
      <c r="FOF192" s="363"/>
      <c r="FOG192" s="363"/>
      <c r="FOH192" s="363"/>
      <c r="FOI192" s="363"/>
      <c r="FOJ192" s="364"/>
      <c r="FOK192" s="362" t="s">
        <v>81</v>
      </c>
      <c r="FOL192" s="363"/>
      <c r="FOM192" s="363"/>
      <c r="FON192" s="363"/>
      <c r="FOO192" s="363"/>
      <c r="FOP192" s="363"/>
      <c r="FOQ192" s="363"/>
      <c r="FOR192" s="364"/>
      <c r="FOS192" s="362" t="s">
        <v>81</v>
      </c>
      <c r="FOT192" s="363"/>
      <c r="FOU192" s="363"/>
      <c r="FOV192" s="363"/>
      <c r="FOW192" s="363"/>
      <c r="FOX192" s="363"/>
      <c r="FOY192" s="363"/>
      <c r="FOZ192" s="364"/>
      <c r="FPA192" s="362" t="s">
        <v>81</v>
      </c>
      <c r="FPB192" s="363"/>
      <c r="FPC192" s="363"/>
      <c r="FPD192" s="363"/>
      <c r="FPE192" s="363"/>
      <c r="FPF192" s="363"/>
      <c r="FPG192" s="363"/>
      <c r="FPH192" s="364"/>
      <c r="FPI192" s="362" t="s">
        <v>81</v>
      </c>
      <c r="FPJ192" s="363"/>
      <c r="FPK192" s="363"/>
      <c r="FPL192" s="363"/>
      <c r="FPM192" s="363"/>
      <c r="FPN192" s="363"/>
      <c r="FPO192" s="363"/>
      <c r="FPP192" s="364"/>
      <c r="FPQ192" s="362" t="s">
        <v>81</v>
      </c>
      <c r="FPR192" s="363"/>
      <c r="FPS192" s="363"/>
      <c r="FPT192" s="363"/>
      <c r="FPU192" s="363"/>
      <c r="FPV192" s="363"/>
      <c r="FPW192" s="363"/>
      <c r="FPX192" s="364"/>
      <c r="FPY192" s="362" t="s">
        <v>81</v>
      </c>
      <c r="FPZ192" s="363"/>
      <c r="FQA192" s="363"/>
      <c r="FQB192" s="363"/>
      <c r="FQC192" s="363"/>
      <c r="FQD192" s="363"/>
      <c r="FQE192" s="363"/>
      <c r="FQF192" s="364"/>
      <c r="FQG192" s="362" t="s">
        <v>81</v>
      </c>
      <c r="FQH192" s="363"/>
      <c r="FQI192" s="363"/>
      <c r="FQJ192" s="363"/>
      <c r="FQK192" s="363"/>
      <c r="FQL192" s="363"/>
      <c r="FQM192" s="363"/>
      <c r="FQN192" s="364"/>
      <c r="FQO192" s="362" t="s">
        <v>81</v>
      </c>
      <c r="FQP192" s="363"/>
      <c r="FQQ192" s="363"/>
      <c r="FQR192" s="363"/>
      <c r="FQS192" s="363"/>
      <c r="FQT192" s="363"/>
      <c r="FQU192" s="363"/>
      <c r="FQV192" s="364"/>
      <c r="FQW192" s="362" t="s">
        <v>81</v>
      </c>
      <c r="FQX192" s="363"/>
      <c r="FQY192" s="363"/>
      <c r="FQZ192" s="363"/>
      <c r="FRA192" s="363"/>
      <c r="FRB192" s="363"/>
      <c r="FRC192" s="363"/>
      <c r="FRD192" s="364"/>
      <c r="FRE192" s="362" t="s">
        <v>81</v>
      </c>
      <c r="FRF192" s="363"/>
      <c r="FRG192" s="363"/>
      <c r="FRH192" s="363"/>
      <c r="FRI192" s="363"/>
      <c r="FRJ192" s="363"/>
      <c r="FRK192" s="363"/>
      <c r="FRL192" s="364"/>
      <c r="FRM192" s="362" t="s">
        <v>81</v>
      </c>
      <c r="FRN192" s="363"/>
      <c r="FRO192" s="363"/>
      <c r="FRP192" s="363"/>
      <c r="FRQ192" s="363"/>
      <c r="FRR192" s="363"/>
      <c r="FRS192" s="363"/>
      <c r="FRT192" s="364"/>
      <c r="FRU192" s="362" t="s">
        <v>81</v>
      </c>
      <c r="FRV192" s="363"/>
      <c r="FRW192" s="363"/>
      <c r="FRX192" s="363"/>
      <c r="FRY192" s="363"/>
      <c r="FRZ192" s="363"/>
      <c r="FSA192" s="363"/>
      <c r="FSB192" s="364"/>
      <c r="FSC192" s="362" t="s">
        <v>81</v>
      </c>
      <c r="FSD192" s="363"/>
      <c r="FSE192" s="363"/>
      <c r="FSF192" s="363"/>
      <c r="FSG192" s="363"/>
      <c r="FSH192" s="363"/>
      <c r="FSI192" s="363"/>
      <c r="FSJ192" s="364"/>
      <c r="FSK192" s="362" t="s">
        <v>81</v>
      </c>
      <c r="FSL192" s="363"/>
      <c r="FSM192" s="363"/>
      <c r="FSN192" s="363"/>
      <c r="FSO192" s="363"/>
      <c r="FSP192" s="363"/>
      <c r="FSQ192" s="363"/>
      <c r="FSR192" s="364"/>
      <c r="FSS192" s="362" t="s">
        <v>81</v>
      </c>
      <c r="FST192" s="363"/>
      <c r="FSU192" s="363"/>
      <c r="FSV192" s="363"/>
      <c r="FSW192" s="363"/>
      <c r="FSX192" s="363"/>
      <c r="FSY192" s="363"/>
      <c r="FSZ192" s="364"/>
      <c r="FTA192" s="362" t="s">
        <v>81</v>
      </c>
      <c r="FTB192" s="363"/>
      <c r="FTC192" s="363"/>
      <c r="FTD192" s="363"/>
      <c r="FTE192" s="363"/>
      <c r="FTF192" s="363"/>
      <c r="FTG192" s="363"/>
      <c r="FTH192" s="364"/>
      <c r="FTI192" s="362" t="s">
        <v>81</v>
      </c>
      <c r="FTJ192" s="363"/>
      <c r="FTK192" s="363"/>
      <c r="FTL192" s="363"/>
      <c r="FTM192" s="363"/>
      <c r="FTN192" s="363"/>
      <c r="FTO192" s="363"/>
      <c r="FTP192" s="364"/>
      <c r="FTQ192" s="362" t="s">
        <v>81</v>
      </c>
      <c r="FTR192" s="363"/>
      <c r="FTS192" s="363"/>
      <c r="FTT192" s="363"/>
      <c r="FTU192" s="363"/>
      <c r="FTV192" s="363"/>
      <c r="FTW192" s="363"/>
      <c r="FTX192" s="364"/>
      <c r="FTY192" s="362" t="s">
        <v>81</v>
      </c>
      <c r="FTZ192" s="363"/>
      <c r="FUA192" s="363"/>
      <c r="FUB192" s="363"/>
      <c r="FUC192" s="363"/>
      <c r="FUD192" s="363"/>
      <c r="FUE192" s="363"/>
      <c r="FUF192" s="364"/>
      <c r="FUG192" s="362" t="s">
        <v>81</v>
      </c>
      <c r="FUH192" s="363"/>
      <c r="FUI192" s="363"/>
      <c r="FUJ192" s="363"/>
      <c r="FUK192" s="363"/>
      <c r="FUL192" s="363"/>
      <c r="FUM192" s="363"/>
      <c r="FUN192" s="364"/>
      <c r="FUO192" s="362" t="s">
        <v>81</v>
      </c>
      <c r="FUP192" s="363"/>
      <c r="FUQ192" s="363"/>
      <c r="FUR192" s="363"/>
      <c r="FUS192" s="363"/>
      <c r="FUT192" s="363"/>
      <c r="FUU192" s="363"/>
      <c r="FUV192" s="364"/>
      <c r="FUW192" s="362" t="s">
        <v>81</v>
      </c>
      <c r="FUX192" s="363"/>
      <c r="FUY192" s="363"/>
      <c r="FUZ192" s="363"/>
      <c r="FVA192" s="363"/>
      <c r="FVB192" s="363"/>
      <c r="FVC192" s="363"/>
      <c r="FVD192" s="364"/>
      <c r="FVE192" s="362" t="s">
        <v>81</v>
      </c>
      <c r="FVF192" s="363"/>
      <c r="FVG192" s="363"/>
      <c r="FVH192" s="363"/>
      <c r="FVI192" s="363"/>
      <c r="FVJ192" s="363"/>
      <c r="FVK192" s="363"/>
      <c r="FVL192" s="364"/>
      <c r="FVM192" s="362" t="s">
        <v>81</v>
      </c>
      <c r="FVN192" s="363"/>
      <c r="FVO192" s="363"/>
      <c r="FVP192" s="363"/>
      <c r="FVQ192" s="363"/>
      <c r="FVR192" s="363"/>
      <c r="FVS192" s="363"/>
      <c r="FVT192" s="364"/>
      <c r="FVU192" s="362" t="s">
        <v>81</v>
      </c>
      <c r="FVV192" s="363"/>
      <c r="FVW192" s="363"/>
      <c r="FVX192" s="363"/>
      <c r="FVY192" s="363"/>
      <c r="FVZ192" s="363"/>
      <c r="FWA192" s="363"/>
      <c r="FWB192" s="364"/>
      <c r="FWC192" s="362" t="s">
        <v>81</v>
      </c>
      <c r="FWD192" s="363"/>
      <c r="FWE192" s="363"/>
      <c r="FWF192" s="363"/>
      <c r="FWG192" s="363"/>
      <c r="FWH192" s="363"/>
      <c r="FWI192" s="363"/>
      <c r="FWJ192" s="364"/>
      <c r="FWK192" s="362" t="s">
        <v>81</v>
      </c>
      <c r="FWL192" s="363"/>
      <c r="FWM192" s="363"/>
      <c r="FWN192" s="363"/>
      <c r="FWO192" s="363"/>
      <c r="FWP192" s="363"/>
      <c r="FWQ192" s="363"/>
      <c r="FWR192" s="364"/>
      <c r="FWS192" s="362" t="s">
        <v>81</v>
      </c>
      <c r="FWT192" s="363"/>
      <c r="FWU192" s="363"/>
      <c r="FWV192" s="363"/>
      <c r="FWW192" s="363"/>
      <c r="FWX192" s="363"/>
      <c r="FWY192" s="363"/>
      <c r="FWZ192" s="364"/>
      <c r="FXA192" s="362" t="s">
        <v>81</v>
      </c>
      <c r="FXB192" s="363"/>
      <c r="FXC192" s="363"/>
      <c r="FXD192" s="363"/>
      <c r="FXE192" s="363"/>
      <c r="FXF192" s="363"/>
      <c r="FXG192" s="363"/>
      <c r="FXH192" s="364"/>
      <c r="FXI192" s="362" t="s">
        <v>81</v>
      </c>
      <c r="FXJ192" s="363"/>
      <c r="FXK192" s="363"/>
      <c r="FXL192" s="363"/>
      <c r="FXM192" s="363"/>
      <c r="FXN192" s="363"/>
      <c r="FXO192" s="363"/>
      <c r="FXP192" s="364"/>
      <c r="FXQ192" s="362" t="s">
        <v>81</v>
      </c>
      <c r="FXR192" s="363"/>
      <c r="FXS192" s="363"/>
      <c r="FXT192" s="363"/>
      <c r="FXU192" s="363"/>
      <c r="FXV192" s="363"/>
      <c r="FXW192" s="363"/>
      <c r="FXX192" s="364"/>
      <c r="FXY192" s="362" t="s">
        <v>81</v>
      </c>
      <c r="FXZ192" s="363"/>
      <c r="FYA192" s="363"/>
      <c r="FYB192" s="363"/>
      <c r="FYC192" s="363"/>
      <c r="FYD192" s="363"/>
      <c r="FYE192" s="363"/>
      <c r="FYF192" s="364"/>
      <c r="FYG192" s="362" t="s">
        <v>81</v>
      </c>
      <c r="FYH192" s="363"/>
      <c r="FYI192" s="363"/>
      <c r="FYJ192" s="363"/>
      <c r="FYK192" s="363"/>
      <c r="FYL192" s="363"/>
      <c r="FYM192" s="363"/>
      <c r="FYN192" s="364"/>
      <c r="FYO192" s="362" t="s">
        <v>81</v>
      </c>
      <c r="FYP192" s="363"/>
      <c r="FYQ192" s="363"/>
      <c r="FYR192" s="363"/>
      <c r="FYS192" s="363"/>
      <c r="FYT192" s="363"/>
      <c r="FYU192" s="363"/>
      <c r="FYV192" s="364"/>
      <c r="FYW192" s="362" t="s">
        <v>81</v>
      </c>
      <c r="FYX192" s="363"/>
      <c r="FYY192" s="363"/>
      <c r="FYZ192" s="363"/>
      <c r="FZA192" s="363"/>
      <c r="FZB192" s="363"/>
      <c r="FZC192" s="363"/>
      <c r="FZD192" s="364"/>
      <c r="FZE192" s="362" t="s">
        <v>81</v>
      </c>
      <c r="FZF192" s="363"/>
      <c r="FZG192" s="363"/>
      <c r="FZH192" s="363"/>
      <c r="FZI192" s="363"/>
      <c r="FZJ192" s="363"/>
      <c r="FZK192" s="363"/>
      <c r="FZL192" s="364"/>
      <c r="FZM192" s="362" t="s">
        <v>81</v>
      </c>
      <c r="FZN192" s="363"/>
      <c r="FZO192" s="363"/>
      <c r="FZP192" s="363"/>
      <c r="FZQ192" s="363"/>
      <c r="FZR192" s="363"/>
      <c r="FZS192" s="363"/>
      <c r="FZT192" s="364"/>
      <c r="FZU192" s="362" t="s">
        <v>81</v>
      </c>
      <c r="FZV192" s="363"/>
      <c r="FZW192" s="363"/>
      <c r="FZX192" s="363"/>
      <c r="FZY192" s="363"/>
      <c r="FZZ192" s="363"/>
      <c r="GAA192" s="363"/>
      <c r="GAB192" s="364"/>
      <c r="GAC192" s="362" t="s">
        <v>81</v>
      </c>
      <c r="GAD192" s="363"/>
      <c r="GAE192" s="363"/>
      <c r="GAF192" s="363"/>
      <c r="GAG192" s="363"/>
      <c r="GAH192" s="363"/>
      <c r="GAI192" s="363"/>
      <c r="GAJ192" s="364"/>
      <c r="GAK192" s="362" t="s">
        <v>81</v>
      </c>
      <c r="GAL192" s="363"/>
      <c r="GAM192" s="363"/>
      <c r="GAN192" s="363"/>
      <c r="GAO192" s="363"/>
      <c r="GAP192" s="363"/>
      <c r="GAQ192" s="363"/>
      <c r="GAR192" s="364"/>
      <c r="GAS192" s="362" t="s">
        <v>81</v>
      </c>
      <c r="GAT192" s="363"/>
      <c r="GAU192" s="363"/>
      <c r="GAV192" s="363"/>
      <c r="GAW192" s="363"/>
      <c r="GAX192" s="363"/>
      <c r="GAY192" s="363"/>
      <c r="GAZ192" s="364"/>
      <c r="GBA192" s="362" t="s">
        <v>81</v>
      </c>
      <c r="GBB192" s="363"/>
      <c r="GBC192" s="363"/>
      <c r="GBD192" s="363"/>
      <c r="GBE192" s="363"/>
      <c r="GBF192" s="363"/>
      <c r="GBG192" s="363"/>
      <c r="GBH192" s="364"/>
      <c r="GBI192" s="362" t="s">
        <v>81</v>
      </c>
      <c r="GBJ192" s="363"/>
      <c r="GBK192" s="363"/>
      <c r="GBL192" s="363"/>
      <c r="GBM192" s="363"/>
      <c r="GBN192" s="363"/>
      <c r="GBO192" s="363"/>
      <c r="GBP192" s="364"/>
      <c r="GBQ192" s="362" t="s">
        <v>81</v>
      </c>
      <c r="GBR192" s="363"/>
      <c r="GBS192" s="363"/>
      <c r="GBT192" s="363"/>
      <c r="GBU192" s="363"/>
      <c r="GBV192" s="363"/>
      <c r="GBW192" s="363"/>
      <c r="GBX192" s="364"/>
      <c r="GBY192" s="362" t="s">
        <v>81</v>
      </c>
      <c r="GBZ192" s="363"/>
      <c r="GCA192" s="363"/>
      <c r="GCB192" s="363"/>
      <c r="GCC192" s="363"/>
      <c r="GCD192" s="363"/>
      <c r="GCE192" s="363"/>
      <c r="GCF192" s="364"/>
      <c r="GCG192" s="362" t="s">
        <v>81</v>
      </c>
      <c r="GCH192" s="363"/>
      <c r="GCI192" s="363"/>
      <c r="GCJ192" s="363"/>
      <c r="GCK192" s="363"/>
      <c r="GCL192" s="363"/>
      <c r="GCM192" s="363"/>
      <c r="GCN192" s="364"/>
      <c r="GCO192" s="362" t="s">
        <v>81</v>
      </c>
      <c r="GCP192" s="363"/>
      <c r="GCQ192" s="363"/>
      <c r="GCR192" s="363"/>
      <c r="GCS192" s="363"/>
      <c r="GCT192" s="363"/>
      <c r="GCU192" s="363"/>
      <c r="GCV192" s="364"/>
      <c r="GCW192" s="362" t="s">
        <v>81</v>
      </c>
      <c r="GCX192" s="363"/>
      <c r="GCY192" s="363"/>
      <c r="GCZ192" s="363"/>
      <c r="GDA192" s="363"/>
      <c r="GDB192" s="363"/>
      <c r="GDC192" s="363"/>
      <c r="GDD192" s="364"/>
      <c r="GDE192" s="362" t="s">
        <v>81</v>
      </c>
      <c r="GDF192" s="363"/>
      <c r="GDG192" s="363"/>
      <c r="GDH192" s="363"/>
      <c r="GDI192" s="363"/>
      <c r="GDJ192" s="363"/>
      <c r="GDK192" s="363"/>
      <c r="GDL192" s="364"/>
      <c r="GDM192" s="362" t="s">
        <v>81</v>
      </c>
      <c r="GDN192" s="363"/>
      <c r="GDO192" s="363"/>
      <c r="GDP192" s="363"/>
      <c r="GDQ192" s="363"/>
      <c r="GDR192" s="363"/>
      <c r="GDS192" s="363"/>
      <c r="GDT192" s="364"/>
      <c r="GDU192" s="362" t="s">
        <v>81</v>
      </c>
      <c r="GDV192" s="363"/>
      <c r="GDW192" s="363"/>
      <c r="GDX192" s="363"/>
      <c r="GDY192" s="363"/>
      <c r="GDZ192" s="363"/>
      <c r="GEA192" s="363"/>
      <c r="GEB192" s="364"/>
      <c r="GEC192" s="362" t="s">
        <v>81</v>
      </c>
      <c r="GED192" s="363"/>
      <c r="GEE192" s="363"/>
      <c r="GEF192" s="363"/>
      <c r="GEG192" s="363"/>
      <c r="GEH192" s="363"/>
      <c r="GEI192" s="363"/>
      <c r="GEJ192" s="364"/>
      <c r="GEK192" s="362" t="s">
        <v>81</v>
      </c>
      <c r="GEL192" s="363"/>
      <c r="GEM192" s="363"/>
      <c r="GEN192" s="363"/>
      <c r="GEO192" s="363"/>
      <c r="GEP192" s="363"/>
      <c r="GEQ192" s="363"/>
      <c r="GER192" s="364"/>
      <c r="GES192" s="362" t="s">
        <v>81</v>
      </c>
      <c r="GET192" s="363"/>
      <c r="GEU192" s="363"/>
      <c r="GEV192" s="363"/>
      <c r="GEW192" s="363"/>
      <c r="GEX192" s="363"/>
      <c r="GEY192" s="363"/>
      <c r="GEZ192" s="364"/>
      <c r="GFA192" s="362" t="s">
        <v>81</v>
      </c>
      <c r="GFB192" s="363"/>
      <c r="GFC192" s="363"/>
      <c r="GFD192" s="363"/>
      <c r="GFE192" s="363"/>
      <c r="GFF192" s="363"/>
      <c r="GFG192" s="363"/>
      <c r="GFH192" s="364"/>
      <c r="GFI192" s="362" t="s">
        <v>81</v>
      </c>
      <c r="GFJ192" s="363"/>
      <c r="GFK192" s="363"/>
      <c r="GFL192" s="363"/>
      <c r="GFM192" s="363"/>
      <c r="GFN192" s="363"/>
      <c r="GFO192" s="363"/>
      <c r="GFP192" s="364"/>
      <c r="GFQ192" s="362" t="s">
        <v>81</v>
      </c>
      <c r="GFR192" s="363"/>
      <c r="GFS192" s="363"/>
      <c r="GFT192" s="363"/>
      <c r="GFU192" s="363"/>
      <c r="GFV192" s="363"/>
      <c r="GFW192" s="363"/>
      <c r="GFX192" s="364"/>
      <c r="GFY192" s="362" t="s">
        <v>81</v>
      </c>
      <c r="GFZ192" s="363"/>
      <c r="GGA192" s="363"/>
      <c r="GGB192" s="363"/>
      <c r="GGC192" s="363"/>
      <c r="GGD192" s="363"/>
      <c r="GGE192" s="363"/>
      <c r="GGF192" s="364"/>
      <c r="GGG192" s="362" t="s">
        <v>81</v>
      </c>
      <c r="GGH192" s="363"/>
      <c r="GGI192" s="363"/>
      <c r="GGJ192" s="363"/>
      <c r="GGK192" s="363"/>
      <c r="GGL192" s="363"/>
      <c r="GGM192" s="363"/>
      <c r="GGN192" s="364"/>
      <c r="GGO192" s="362" t="s">
        <v>81</v>
      </c>
      <c r="GGP192" s="363"/>
      <c r="GGQ192" s="363"/>
      <c r="GGR192" s="363"/>
      <c r="GGS192" s="363"/>
      <c r="GGT192" s="363"/>
      <c r="GGU192" s="363"/>
      <c r="GGV192" s="364"/>
      <c r="GGW192" s="362" t="s">
        <v>81</v>
      </c>
      <c r="GGX192" s="363"/>
      <c r="GGY192" s="363"/>
      <c r="GGZ192" s="363"/>
      <c r="GHA192" s="363"/>
      <c r="GHB192" s="363"/>
      <c r="GHC192" s="363"/>
      <c r="GHD192" s="364"/>
      <c r="GHE192" s="362" t="s">
        <v>81</v>
      </c>
      <c r="GHF192" s="363"/>
      <c r="GHG192" s="363"/>
      <c r="GHH192" s="363"/>
      <c r="GHI192" s="363"/>
      <c r="GHJ192" s="363"/>
      <c r="GHK192" s="363"/>
      <c r="GHL192" s="364"/>
      <c r="GHM192" s="362" t="s">
        <v>81</v>
      </c>
      <c r="GHN192" s="363"/>
      <c r="GHO192" s="363"/>
      <c r="GHP192" s="363"/>
      <c r="GHQ192" s="363"/>
      <c r="GHR192" s="363"/>
      <c r="GHS192" s="363"/>
      <c r="GHT192" s="364"/>
      <c r="GHU192" s="362" t="s">
        <v>81</v>
      </c>
      <c r="GHV192" s="363"/>
      <c r="GHW192" s="363"/>
      <c r="GHX192" s="363"/>
      <c r="GHY192" s="363"/>
      <c r="GHZ192" s="363"/>
      <c r="GIA192" s="363"/>
      <c r="GIB192" s="364"/>
      <c r="GIC192" s="362" t="s">
        <v>81</v>
      </c>
      <c r="GID192" s="363"/>
      <c r="GIE192" s="363"/>
      <c r="GIF192" s="363"/>
      <c r="GIG192" s="363"/>
      <c r="GIH192" s="363"/>
      <c r="GII192" s="363"/>
      <c r="GIJ192" s="364"/>
      <c r="GIK192" s="362" t="s">
        <v>81</v>
      </c>
      <c r="GIL192" s="363"/>
      <c r="GIM192" s="363"/>
      <c r="GIN192" s="363"/>
      <c r="GIO192" s="363"/>
      <c r="GIP192" s="363"/>
      <c r="GIQ192" s="363"/>
      <c r="GIR192" s="364"/>
      <c r="GIS192" s="362" t="s">
        <v>81</v>
      </c>
      <c r="GIT192" s="363"/>
      <c r="GIU192" s="363"/>
      <c r="GIV192" s="363"/>
      <c r="GIW192" s="363"/>
      <c r="GIX192" s="363"/>
      <c r="GIY192" s="363"/>
      <c r="GIZ192" s="364"/>
      <c r="GJA192" s="362" t="s">
        <v>81</v>
      </c>
      <c r="GJB192" s="363"/>
      <c r="GJC192" s="363"/>
      <c r="GJD192" s="363"/>
      <c r="GJE192" s="363"/>
      <c r="GJF192" s="363"/>
      <c r="GJG192" s="363"/>
      <c r="GJH192" s="364"/>
      <c r="GJI192" s="362" t="s">
        <v>81</v>
      </c>
      <c r="GJJ192" s="363"/>
      <c r="GJK192" s="363"/>
      <c r="GJL192" s="363"/>
      <c r="GJM192" s="363"/>
      <c r="GJN192" s="363"/>
      <c r="GJO192" s="363"/>
      <c r="GJP192" s="364"/>
      <c r="GJQ192" s="362" t="s">
        <v>81</v>
      </c>
      <c r="GJR192" s="363"/>
      <c r="GJS192" s="363"/>
      <c r="GJT192" s="363"/>
      <c r="GJU192" s="363"/>
      <c r="GJV192" s="363"/>
      <c r="GJW192" s="363"/>
      <c r="GJX192" s="364"/>
      <c r="GJY192" s="362" t="s">
        <v>81</v>
      </c>
      <c r="GJZ192" s="363"/>
      <c r="GKA192" s="363"/>
      <c r="GKB192" s="363"/>
      <c r="GKC192" s="363"/>
      <c r="GKD192" s="363"/>
      <c r="GKE192" s="363"/>
      <c r="GKF192" s="364"/>
      <c r="GKG192" s="362" t="s">
        <v>81</v>
      </c>
      <c r="GKH192" s="363"/>
      <c r="GKI192" s="363"/>
      <c r="GKJ192" s="363"/>
      <c r="GKK192" s="363"/>
      <c r="GKL192" s="363"/>
      <c r="GKM192" s="363"/>
      <c r="GKN192" s="364"/>
      <c r="GKO192" s="362" t="s">
        <v>81</v>
      </c>
      <c r="GKP192" s="363"/>
      <c r="GKQ192" s="363"/>
      <c r="GKR192" s="363"/>
      <c r="GKS192" s="363"/>
      <c r="GKT192" s="363"/>
      <c r="GKU192" s="363"/>
      <c r="GKV192" s="364"/>
      <c r="GKW192" s="362" t="s">
        <v>81</v>
      </c>
      <c r="GKX192" s="363"/>
      <c r="GKY192" s="363"/>
      <c r="GKZ192" s="363"/>
      <c r="GLA192" s="363"/>
      <c r="GLB192" s="363"/>
      <c r="GLC192" s="363"/>
      <c r="GLD192" s="364"/>
      <c r="GLE192" s="362" t="s">
        <v>81</v>
      </c>
      <c r="GLF192" s="363"/>
      <c r="GLG192" s="363"/>
      <c r="GLH192" s="363"/>
      <c r="GLI192" s="363"/>
      <c r="GLJ192" s="363"/>
      <c r="GLK192" s="363"/>
      <c r="GLL192" s="364"/>
      <c r="GLM192" s="362" t="s">
        <v>81</v>
      </c>
      <c r="GLN192" s="363"/>
      <c r="GLO192" s="363"/>
      <c r="GLP192" s="363"/>
      <c r="GLQ192" s="363"/>
      <c r="GLR192" s="363"/>
      <c r="GLS192" s="363"/>
      <c r="GLT192" s="364"/>
      <c r="GLU192" s="362" t="s">
        <v>81</v>
      </c>
      <c r="GLV192" s="363"/>
      <c r="GLW192" s="363"/>
      <c r="GLX192" s="363"/>
      <c r="GLY192" s="363"/>
      <c r="GLZ192" s="363"/>
      <c r="GMA192" s="363"/>
      <c r="GMB192" s="364"/>
      <c r="GMC192" s="362" t="s">
        <v>81</v>
      </c>
      <c r="GMD192" s="363"/>
      <c r="GME192" s="363"/>
      <c r="GMF192" s="363"/>
      <c r="GMG192" s="363"/>
      <c r="GMH192" s="363"/>
      <c r="GMI192" s="363"/>
      <c r="GMJ192" s="364"/>
      <c r="GMK192" s="362" t="s">
        <v>81</v>
      </c>
      <c r="GML192" s="363"/>
      <c r="GMM192" s="363"/>
      <c r="GMN192" s="363"/>
      <c r="GMO192" s="363"/>
      <c r="GMP192" s="363"/>
      <c r="GMQ192" s="363"/>
      <c r="GMR192" s="364"/>
      <c r="GMS192" s="362" t="s">
        <v>81</v>
      </c>
      <c r="GMT192" s="363"/>
      <c r="GMU192" s="363"/>
      <c r="GMV192" s="363"/>
      <c r="GMW192" s="363"/>
      <c r="GMX192" s="363"/>
      <c r="GMY192" s="363"/>
      <c r="GMZ192" s="364"/>
      <c r="GNA192" s="362" t="s">
        <v>81</v>
      </c>
      <c r="GNB192" s="363"/>
      <c r="GNC192" s="363"/>
      <c r="GND192" s="363"/>
      <c r="GNE192" s="363"/>
      <c r="GNF192" s="363"/>
      <c r="GNG192" s="363"/>
      <c r="GNH192" s="364"/>
      <c r="GNI192" s="362" t="s">
        <v>81</v>
      </c>
      <c r="GNJ192" s="363"/>
      <c r="GNK192" s="363"/>
      <c r="GNL192" s="363"/>
      <c r="GNM192" s="363"/>
      <c r="GNN192" s="363"/>
      <c r="GNO192" s="363"/>
      <c r="GNP192" s="364"/>
      <c r="GNQ192" s="362" t="s">
        <v>81</v>
      </c>
      <c r="GNR192" s="363"/>
      <c r="GNS192" s="363"/>
      <c r="GNT192" s="363"/>
      <c r="GNU192" s="363"/>
      <c r="GNV192" s="363"/>
      <c r="GNW192" s="363"/>
      <c r="GNX192" s="364"/>
      <c r="GNY192" s="362" t="s">
        <v>81</v>
      </c>
      <c r="GNZ192" s="363"/>
      <c r="GOA192" s="363"/>
      <c r="GOB192" s="363"/>
      <c r="GOC192" s="363"/>
      <c r="GOD192" s="363"/>
      <c r="GOE192" s="363"/>
      <c r="GOF192" s="364"/>
      <c r="GOG192" s="362" t="s">
        <v>81</v>
      </c>
      <c r="GOH192" s="363"/>
      <c r="GOI192" s="363"/>
      <c r="GOJ192" s="363"/>
      <c r="GOK192" s="363"/>
      <c r="GOL192" s="363"/>
      <c r="GOM192" s="363"/>
      <c r="GON192" s="364"/>
      <c r="GOO192" s="362" t="s">
        <v>81</v>
      </c>
      <c r="GOP192" s="363"/>
      <c r="GOQ192" s="363"/>
      <c r="GOR192" s="363"/>
      <c r="GOS192" s="363"/>
      <c r="GOT192" s="363"/>
      <c r="GOU192" s="363"/>
      <c r="GOV192" s="364"/>
      <c r="GOW192" s="362" t="s">
        <v>81</v>
      </c>
      <c r="GOX192" s="363"/>
      <c r="GOY192" s="363"/>
      <c r="GOZ192" s="363"/>
      <c r="GPA192" s="363"/>
      <c r="GPB192" s="363"/>
      <c r="GPC192" s="363"/>
      <c r="GPD192" s="364"/>
      <c r="GPE192" s="362" t="s">
        <v>81</v>
      </c>
      <c r="GPF192" s="363"/>
      <c r="GPG192" s="363"/>
      <c r="GPH192" s="363"/>
      <c r="GPI192" s="363"/>
      <c r="GPJ192" s="363"/>
      <c r="GPK192" s="363"/>
      <c r="GPL192" s="364"/>
      <c r="GPM192" s="362" t="s">
        <v>81</v>
      </c>
      <c r="GPN192" s="363"/>
      <c r="GPO192" s="363"/>
      <c r="GPP192" s="363"/>
      <c r="GPQ192" s="363"/>
      <c r="GPR192" s="363"/>
      <c r="GPS192" s="363"/>
      <c r="GPT192" s="364"/>
      <c r="GPU192" s="362" t="s">
        <v>81</v>
      </c>
      <c r="GPV192" s="363"/>
      <c r="GPW192" s="363"/>
      <c r="GPX192" s="363"/>
      <c r="GPY192" s="363"/>
      <c r="GPZ192" s="363"/>
      <c r="GQA192" s="363"/>
      <c r="GQB192" s="364"/>
      <c r="GQC192" s="362" t="s">
        <v>81</v>
      </c>
      <c r="GQD192" s="363"/>
      <c r="GQE192" s="363"/>
      <c r="GQF192" s="363"/>
      <c r="GQG192" s="363"/>
      <c r="GQH192" s="363"/>
      <c r="GQI192" s="363"/>
      <c r="GQJ192" s="364"/>
      <c r="GQK192" s="362" t="s">
        <v>81</v>
      </c>
      <c r="GQL192" s="363"/>
      <c r="GQM192" s="363"/>
      <c r="GQN192" s="363"/>
      <c r="GQO192" s="363"/>
      <c r="GQP192" s="363"/>
      <c r="GQQ192" s="363"/>
      <c r="GQR192" s="364"/>
      <c r="GQS192" s="362" t="s">
        <v>81</v>
      </c>
      <c r="GQT192" s="363"/>
      <c r="GQU192" s="363"/>
      <c r="GQV192" s="363"/>
      <c r="GQW192" s="363"/>
      <c r="GQX192" s="363"/>
      <c r="GQY192" s="363"/>
      <c r="GQZ192" s="364"/>
      <c r="GRA192" s="362" t="s">
        <v>81</v>
      </c>
      <c r="GRB192" s="363"/>
      <c r="GRC192" s="363"/>
      <c r="GRD192" s="363"/>
      <c r="GRE192" s="363"/>
      <c r="GRF192" s="363"/>
      <c r="GRG192" s="363"/>
      <c r="GRH192" s="364"/>
      <c r="GRI192" s="362" t="s">
        <v>81</v>
      </c>
      <c r="GRJ192" s="363"/>
      <c r="GRK192" s="363"/>
      <c r="GRL192" s="363"/>
      <c r="GRM192" s="363"/>
      <c r="GRN192" s="363"/>
      <c r="GRO192" s="363"/>
      <c r="GRP192" s="364"/>
      <c r="GRQ192" s="362" t="s">
        <v>81</v>
      </c>
      <c r="GRR192" s="363"/>
      <c r="GRS192" s="363"/>
      <c r="GRT192" s="363"/>
      <c r="GRU192" s="363"/>
      <c r="GRV192" s="363"/>
      <c r="GRW192" s="363"/>
      <c r="GRX192" s="364"/>
      <c r="GRY192" s="362" t="s">
        <v>81</v>
      </c>
      <c r="GRZ192" s="363"/>
      <c r="GSA192" s="363"/>
      <c r="GSB192" s="363"/>
      <c r="GSC192" s="363"/>
      <c r="GSD192" s="363"/>
      <c r="GSE192" s="363"/>
      <c r="GSF192" s="364"/>
      <c r="GSG192" s="362" t="s">
        <v>81</v>
      </c>
      <c r="GSH192" s="363"/>
      <c r="GSI192" s="363"/>
      <c r="GSJ192" s="363"/>
      <c r="GSK192" s="363"/>
      <c r="GSL192" s="363"/>
      <c r="GSM192" s="363"/>
      <c r="GSN192" s="364"/>
      <c r="GSO192" s="362" t="s">
        <v>81</v>
      </c>
      <c r="GSP192" s="363"/>
      <c r="GSQ192" s="363"/>
      <c r="GSR192" s="363"/>
      <c r="GSS192" s="363"/>
      <c r="GST192" s="363"/>
      <c r="GSU192" s="363"/>
      <c r="GSV192" s="364"/>
      <c r="GSW192" s="362" t="s">
        <v>81</v>
      </c>
      <c r="GSX192" s="363"/>
      <c r="GSY192" s="363"/>
      <c r="GSZ192" s="363"/>
      <c r="GTA192" s="363"/>
      <c r="GTB192" s="363"/>
      <c r="GTC192" s="363"/>
      <c r="GTD192" s="364"/>
      <c r="GTE192" s="362" t="s">
        <v>81</v>
      </c>
      <c r="GTF192" s="363"/>
      <c r="GTG192" s="363"/>
      <c r="GTH192" s="363"/>
      <c r="GTI192" s="363"/>
      <c r="GTJ192" s="363"/>
      <c r="GTK192" s="363"/>
      <c r="GTL192" s="364"/>
      <c r="GTM192" s="362" t="s">
        <v>81</v>
      </c>
      <c r="GTN192" s="363"/>
      <c r="GTO192" s="363"/>
      <c r="GTP192" s="363"/>
      <c r="GTQ192" s="363"/>
      <c r="GTR192" s="363"/>
      <c r="GTS192" s="363"/>
      <c r="GTT192" s="364"/>
      <c r="GTU192" s="362" t="s">
        <v>81</v>
      </c>
      <c r="GTV192" s="363"/>
      <c r="GTW192" s="363"/>
      <c r="GTX192" s="363"/>
      <c r="GTY192" s="363"/>
      <c r="GTZ192" s="363"/>
      <c r="GUA192" s="363"/>
      <c r="GUB192" s="364"/>
      <c r="GUC192" s="362" t="s">
        <v>81</v>
      </c>
      <c r="GUD192" s="363"/>
      <c r="GUE192" s="363"/>
      <c r="GUF192" s="363"/>
      <c r="GUG192" s="363"/>
      <c r="GUH192" s="363"/>
      <c r="GUI192" s="363"/>
      <c r="GUJ192" s="364"/>
      <c r="GUK192" s="362" t="s">
        <v>81</v>
      </c>
      <c r="GUL192" s="363"/>
      <c r="GUM192" s="363"/>
      <c r="GUN192" s="363"/>
      <c r="GUO192" s="363"/>
      <c r="GUP192" s="363"/>
      <c r="GUQ192" s="363"/>
      <c r="GUR192" s="364"/>
      <c r="GUS192" s="362" t="s">
        <v>81</v>
      </c>
      <c r="GUT192" s="363"/>
      <c r="GUU192" s="363"/>
      <c r="GUV192" s="363"/>
      <c r="GUW192" s="363"/>
      <c r="GUX192" s="363"/>
      <c r="GUY192" s="363"/>
      <c r="GUZ192" s="364"/>
      <c r="GVA192" s="362" t="s">
        <v>81</v>
      </c>
      <c r="GVB192" s="363"/>
      <c r="GVC192" s="363"/>
      <c r="GVD192" s="363"/>
      <c r="GVE192" s="363"/>
      <c r="GVF192" s="363"/>
      <c r="GVG192" s="363"/>
      <c r="GVH192" s="364"/>
      <c r="GVI192" s="362" t="s">
        <v>81</v>
      </c>
      <c r="GVJ192" s="363"/>
      <c r="GVK192" s="363"/>
      <c r="GVL192" s="363"/>
      <c r="GVM192" s="363"/>
      <c r="GVN192" s="363"/>
      <c r="GVO192" s="363"/>
      <c r="GVP192" s="364"/>
      <c r="GVQ192" s="362" t="s">
        <v>81</v>
      </c>
      <c r="GVR192" s="363"/>
      <c r="GVS192" s="363"/>
      <c r="GVT192" s="363"/>
      <c r="GVU192" s="363"/>
      <c r="GVV192" s="363"/>
      <c r="GVW192" s="363"/>
      <c r="GVX192" s="364"/>
      <c r="GVY192" s="362" t="s">
        <v>81</v>
      </c>
      <c r="GVZ192" s="363"/>
      <c r="GWA192" s="363"/>
      <c r="GWB192" s="363"/>
      <c r="GWC192" s="363"/>
      <c r="GWD192" s="363"/>
      <c r="GWE192" s="363"/>
      <c r="GWF192" s="364"/>
      <c r="GWG192" s="362" t="s">
        <v>81</v>
      </c>
      <c r="GWH192" s="363"/>
      <c r="GWI192" s="363"/>
      <c r="GWJ192" s="363"/>
      <c r="GWK192" s="363"/>
      <c r="GWL192" s="363"/>
      <c r="GWM192" s="363"/>
      <c r="GWN192" s="364"/>
      <c r="GWO192" s="362" t="s">
        <v>81</v>
      </c>
      <c r="GWP192" s="363"/>
      <c r="GWQ192" s="363"/>
      <c r="GWR192" s="363"/>
      <c r="GWS192" s="363"/>
      <c r="GWT192" s="363"/>
      <c r="GWU192" s="363"/>
      <c r="GWV192" s="364"/>
      <c r="GWW192" s="362" t="s">
        <v>81</v>
      </c>
      <c r="GWX192" s="363"/>
      <c r="GWY192" s="363"/>
      <c r="GWZ192" s="363"/>
      <c r="GXA192" s="363"/>
      <c r="GXB192" s="363"/>
      <c r="GXC192" s="363"/>
      <c r="GXD192" s="364"/>
      <c r="GXE192" s="362" t="s">
        <v>81</v>
      </c>
      <c r="GXF192" s="363"/>
      <c r="GXG192" s="363"/>
      <c r="GXH192" s="363"/>
      <c r="GXI192" s="363"/>
      <c r="GXJ192" s="363"/>
      <c r="GXK192" s="363"/>
      <c r="GXL192" s="364"/>
      <c r="GXM192" s="362" t="s">
        <v>81</v>
      </c>
      <c r="GXN192" s="363"/>
      <c r="GXO192" s="363"/>
      <c r="GXP192" s="363"/>
      <c r="GXQ192" s="363"/>
      <c r="GXR192" s="363"/>
      <c r="GXS192" s="363"/>
      <c r="GXT192" s="364"/>
      <c r="GXU192" s="362" t="s">
        <v>81</v>
      </c>
      <c r="GXV192" s="363"/>
      <c r="GXW192" s="363"/>
      <c r="GXX192" s="363"/>
      <c r="GXY192" s="363"/>
      <c r="GXZ192" s="363"/>
      <c r="GYA192" s="363"/>
      <c r="GYB192" s="364"/>
      <c r="GYC192" s="362" t="s">
        <v>81</v>
      </c>
      <c r="GYD192" s="363"/>
      <c r="GYE192" s="363"/>
      <c r="GYF192" s="363"/>
      <c r="GYG192" s="363"/>
      <c r="GYH192" s="363"/>
      <c r="GYI192" s="363"/>
      <c r="GYJ192" s="364"/>
      <c r="GYK192" s="362" t="s">
        <v>81</v>
      </c>
      <c r="GYL192" s="363"/>
      <c r="GYM192" s="363"/>
      <c r="GYN192" s="363"/>
      <c r="GYO192" s="363"/>
      <c r="GYP192" s="363"/>
      <c r="GYQ192" s="363"/>
      <c r="GYR192" s="364"/>
      <c r="GYS192" s="362" t="s">
        <v>81</v>
      </c>
      <c r="GYT192" s="363"/>
      <c r="GYU192" s="363"/>
      <c r="GYV192" s="363"/>
      <c r="GYW192" s="363"/>
      <c r="GYX192" s="363"/>
      <c r="GYY192" s="363"/>
      <c r="GYZ192" s="364"/>
      <c r="GZA192" s="362" t="s">
        <v>81</v>
      </c>
      <c r="GZB192" s="363"/>
      <c r="GZC192" s="363"/>
      <c r="GZD192" s="363"/>
      <c r="GZE192" s="363"/>
      <c r="GZF192" s="363"/>
      <c r="GZG192" s="363"/>
      <c r="GZH192" s="364"/>
      <c r="GZI192" s="362" t="s">
        <v>81</v>
      </c>
      <c r="GZJ192" s="363"/>
      <c r="GZK192" s="363"/>
      <c r="GZL192" s="363"/>
      <c r="GZM192" s="363"/>
      <c r="GZN192" s="363"/>
      <c r="GZO192" s="363"/>
      <c r="GZP192" s="364"/>
      <c r="GZQ192" s="362" t="s">
        <v>81</v>
      </c>
      <c r="GZR192" s="363"/>
      <c r="GZS192" s="363"/>
      <c r="GZT192" s="363"/>
      <c r="GZU192" s="363"/>
      <c r="GZV192" s="363"/>
      <c r="GZW192" s="363"/>
      <c r="GZX192" s="364"/>
      <c r="GZY192" s="362" t="s">
        <v>81</v>
      </c>
      <c r="GZZ192" s="363"/>
      <c r="HAA192" s="363"/>
      <c r="HAB192" s="363"/>
      <c r="HAC192" s="363"/>
      <c r="HAD192" s="363"/>
      <c r="HAE192" s="363"/>
      <c r="HAF192" s="364"/>
      <c r="HAG192" s="362" t="s">
        <v>81</v>
      </c>
      <c r="HAH192" s="363"/>
      <c r="HAI192" s="363"/>
      <c r="HAJ192" s="363"/>
      <c r="HAK192" s="363"/>
      <c r="HAL192" s="363"/>
      <c r="HAM192" s="363"/>
      <c r="HAN192" s="364"/>
      <c r="HAO192" s="362" t="s">
        <v>81</v>
      </c>
      <c r="HAP192" s="363"/>
      <c r="HAQ192" s="363"/>
      <c r="HAR192" s="363"/>
      <c r="HAS192" s="363"/>
      <c r="HAT192" s="363"/>
      <c r="HAU192" s="363"/>
      <c r="HAV192" s="364"/>
      <c r="HAW192" s="362" t="s">
        <v>81</v>
      </c>
      <c r="HAX192" s="363"/>
      <c r="HAY192" s="363"/>
      <c r="HAZ192" s="363"/>
      <c r="HBA192" s="363"/>
      <c r="HBB192" s="363"/>
      <c r="HBC192" s="363"/>
      <c r="HBD192" s="364"/>
      <c r="HBE192" s="362" t="s">
        <v>81</v>
      </c>
      <c r="HBF192" s="363"/>
      <c r="HBG192" s="363"/>
      <c r="HBH192" s="363"/>
      <c r="HBI192" s="363"/>
      <c r="HBJ192" s="363"/>
      <c r="HBK192" s="363"/>
      <c r="HBL192" s="364"/>
      <c r="HBM192" s="362" t="s">
        <v>81</v>
      </c>
      <c r="HBN192" s="363"/>
      <c r="HBO192" s="363"/>
      <c r="HBP192" s="363"/>
      <c r="HBQ192" s="363"/>
      <c r="HBR192" s="363"/>
      <c r="HBS192" s="363"/>
      <c r="HBT192" s="364"/>
      <c r="HBU192" s="362" t="s">
        <v>81</v>
      </c>
      <c r="HBV192" s="363"/>
      <c r="HBW192" s="363"/>
      <c r="HBX192" s="363"/>
      <c r="HBY192" s="363"/>
      <c r="HBZ192" s="363"/>
      <c r="HCA192" s="363"/>
      <c r="HCB192" s="364"/>
      <c r="HCC192" s="362" t="s">
        <v>81</v>
      </c>
      <c r="HCD192" s="363"/>
      <c r="HCE192" s="363"/>
      <c r="HCF192" s="363"/>
      <c r="HCG192" s="363"/>
      <c r="HCH192" s="363"/>
      <c r="HCI192" s="363"/>
      <c r="HCJ192" s="364"/>
      <c r="HCK192" s="362" t="s">
        <v>81</v>
      </c>
      <c r="HCL192" s="363"/>
      <c r="HCM192" s="363"/>
      <c r="HCN192" s="363"/>
      <c r="HCO192" s="363"/>
      <c r="HCP192" s="363"/>
      <c r="HCQ192" s="363"/>
      <c r="HCR192" s="364"/>
      <c r="HCS192" s="362" t="s">
        <v>81</v>
      </c>
      <c r="HCT192" s="363"/>
      <c r="HCU192" s="363"/>
      <c r="HCV192" s="363"/>
      <c r="HCW192" s="363"/>
      <c r="HCX192" s="363"/>
      <c r="HCY192" s="363"/>
      <c r="HCZ192" s="364"/>
      <c r="HDA192" s="362" t="s">
        <v>81</v>
      </c>
      <c r="HDB192" s="363"/>
      <c r="HDC192" s="363"/>
      <c r="HDD192" s="363"/>
      <c r="HDE192" s="363"/>
      <c r="HDF192" s="363"/>
      <c r="HDG192" s="363"/>
      <c r="HDH192" s="364"/>
      <c r="HDI192" s="362" t="s">
        <v>81</v>
      </c>
      <c r="HDJ192" s="363"/>
      <c r="HDK192" s="363"/>
      <c r="HDL192" s="363"/>
      <c r="HDM192" s="363"/>
      <c r="HDN192" s="363"/>
      <c r="HDO192" s="363"/>
      <c r="HDP192" s="364"/>
      <c r="HDQ192" s="362" t="s">
        <v>81</v>
      </c>
      <c r="HDR192" s="363"/>
      <c r="HDS192" s="363"/>
      <c r="HDT192" s="363"/>
      <c r="HDU192" s="363"/>
      <c r="HDV192" s="363"/>
      <c r="HDW192" s="363"/>
      <c r="HDX192" s="364"/>
      <c r="HDY192" s="362" t="s">
        <v>81</v>
      </c>
      <c r="HDZ192" s="363"/>
      <c r="HEA192" s="363"/>
      <c r="HEB192" s="363"/>
      <c r="HEC192" s="363"/>
      <c r="HED192" s="363"/>
      <c r="HEE192" s="363"/>
      <c r="HEF192" s="364"/>
      <c r="HEG192" s="362" t="s">
        <v>81</v>
      </c>
      <c r="HEH192" s="363"/>
      <c r="HEI192" s="363"/>
      <c r="HEJ192" s="363"/>
      <c r="HEK192" s="363"/>
      <c r="HEL192" s="363"/>
      <c r="HEM192" s="363"/>
      <c r="HEN192" s="364"/>
      <c r="HEO192" s="362" t="s">
        <v>81</v>
      </c>
      <c r="HEP192" s="363"/>
      <c r="HEQ192" s="363"/>
      <c r="HER192" s="363"/>
      <c r="HES192" s="363"/>
      <c r="HET192" s="363"/>
      <c r="HEU192" s="363"/>
      <c r="HEV192" s="364"/>
      <c r="HEW192" s="362" t="s">
        <v>81</v>
      </c>
      <c r="HEX192" s="363"/>
      <c r="HEY192" s="363"/>
      <c r="HEZ192" s="363"/>
      <c r="HFA192" s="363"/>
      <c r="HFB192" s="363"/>
      <c r="HFC192" s="363"/>
      <c r="HFD192" s="364"/>
      <c r="HFE192" s="362" t="s">
        <v>81</v>
      </c>
      <c r="HFF192" s="363"/>
      <c r="HFG192" s="363"/>
      <c r="HFH192" s="363"/>
      <c r="HFI192" s="363"/>
      <c r="HFJ192" s="363"/>
      <c r="HFK192" s="363"/>
      <c r="HFL192" s="364"/>
      <c r="HFM192" s="362" t="s">
        <v>81</v>
      </c>
      <c r="HFN192" s="363"/>
      <c r="HFO192" s="363"/>
      <c r="HFP192" s="363"/>
      <c r="HFQ192" s="363"/>
      <c r="HFR192" s="363"/>
      <c r="HFS192" s="363"/>
      <c r="HFT192" s="364"/>
      <c r="HFU192" s="362" t="s">
        <v>81</v>
      </c>
      <c r="HFV192" s="363"/>
      <c r="HFW192" s="363"/>
      <c r="HFX192" s="363"/>
      <c r="HFY192" s="363"/>
      <c r="HFZ192" s="363"/>
      <c r="HGA192" s="363"/>
      <c r="HGB192" s="364"/>
      <c r="HGC192" s="362" t="s">
        <v>81</v>
      </c>
      <c r="HGD192" s="363"/>
      <c r="HGE192" s="363"/>
      <c r="HGF192" s="363"/>
      <c r="HGG192" s="363"/>
      <c r="HGH192" s="363"/>
      <c r="HGI192" s="363"/>
      <c r="HGJ192" s="364"/>
      <c r="HGK192" s="362" t="s">
        <v>81</v>
      </c>
      <c r="HGL192" s="363"/>
      <c r="HGM192" s="363"/>
      <c r="HGN192" s="363"/>
      <c r="HGO192" s="363"/>
      <c r="HGP192" s="363"/>
      <c r="HGQ192" s="363"/>
      <c r="HGR192" s="364"/>
      <c r="HGS192" s="362" t="s">
        <v>81</v>
      </c>
      <c r="HGT192" s="363"/>
      <c r="HGU192" s="363"/>
      <c r="HGV192" s="363"/>
      <c r="HGW192" s="363"/>
      <c r="HGX192" s="363"/>
      <c r="HGY192" s="363"/>
      <c r="HGZ192" s="364"/>
      <c r="HHA192" s="362" t="s">
        <v>81</v>
      </c>
      <c r="HHB192" s="363"/>
      <c r="HHC192" s="363"/>
      <c r="HHD192" s="363"/>
      <c r="HHE192" s="363"/>
      <c r="HHF192" s="363"/>
      <c r="HHG192" s="363"/>
      <c r="HHH192" s="364"/>
      <c r="HHI192" s="362" t="s">
        <v>81</v>
      </c>
      <c r="HHJ192" s="363"/>
      <c r="HHK192" s="363"/>
      <c r="HHL192" s="363"/>
      <c r="HHM192" s="363"/>
      <c r="HHN192" s="363"/>
      <c r="HHO192" s="363"/>
      <c r="HHP192" s="364"/>
      <c r="HHQ192" s="362" t="s">
        <v>81</v>
      </c>
      <c r="HHR192" s="363"/>
      <c r="HHS192" s="363"/>
      <c r="HHT192" s="363"/>
      <c r="HHU192" s="363"/>
      <c r="HHV192" s="363"/>
      <c r="HHW192" s="363"/>
      <c r="HHX192" s="364"/>
      <c r="HHY192" s="362" t="s">
        <v>81</v>
      </c>
      <c r="HHZ192" s="363"/>
      <c r="HIA192" s="363"/>
      <c r="HIB192" s="363"/>
      <c r="HIC192" s="363"/>
      <c r="HID192" s="363"/>
      <c r="HIE192" s="363"/>
      <c r="HIF192" s="364"/>
      <c r="HIG192" s="362" t="s">
        <v>81</v>
      </c>
      <c r="HIH192" s="363"/>
      <c r="HII192" s="363"/>
      <c r="HIJ192" s="363"/>
      <c r="HIK192" s="363"/>
      <c r="HIL192" s="363"/>
      <c r="HIM192" s="363"/>
      <c r="HIN192" s="364"/>
      <c r="HIO192" s="362" t="s">
        <v>81</v>
      </c>
      <c r="HIP192" s="363"/>
      <c r="HIQ192" s="363"/>
      <c r="HIR192" s="363"/>
      <c r="HIS192" s="363"/>
      <c r="HIT192" s="363"/>
      <c r="HIU192" s="363"/>
      <c r="HIV192" s="364"/>
      <c r="HIW192" s="362" t="s">
        <v>81</v>
      </c>
      <c r="HIX192" s="363"/>
      <c r="HIY192" s="363"/>
      <c r="HIZ192" s="363"/>
      <c r="HJA192" s="363"/>
      <c r="HJB192" s="363"/>
      <c r="HJC192" s="363"/>
      <c r="HJD192" s="364"/>
      <c r="HJE192" s="362" t="s">
        <v>81</v>
      </c>
      <c r="HJF192" s="363"/>
      <c r="HJG192" s="363"/>
      <c r="HJH192" s="363"/>
      <c r="HJI192" s="363"/>
      <c r="HJJ192" s="363"/>
      <c r="HJK192" s="363"/>
      <c r="HJL192" s="364"/>
      <c r="HJM192" s="362" t="s">
        <v>81</v>
      </c>
      <c r="HJN192" s="363"/>
      <c r="HJO192" s="363"/>
      <c r="HJP192" s="363"/>
      <c r="HJQ192" s="363"/>
      <c r="HJR192" s="363"/>
      <c r="HJS192" s="363"/>
      <c r="HJT192" s="364"/>
      <c r="HJU192" s="362" t="s">
        <v>81</v>
      </c>
      <c r="HJV192" s="363"/>
      <c r="HJW192" s="363"/>
      <c r="HJX192" s="363"/>
      <c r="HJY192" s="363"/>
      <c r="HJZ192" s="363"/>
      <c r="HKA192" s="363"/>
      <c r="HKB192" s="364"/>
      <c r="HKC192" s="362" t="s">
        <v>81</v>
      </c>
      <c r="HKD192" s="363"/>
      <c r="HKE192" s="363"/>
      <c r="HKF192" s="363"/>
      <c r="HKG192" s="363"/>
      <c r="HKH192" s="363"/>
      <c r="HKI192" s="363"/>
      <c r="HKJ192" s="364"/>
      <c r="HKK192" s="362" t="s">
        <v>81</v>
      </c>
      <c r="HKL192" s="363"/>
      <c r="HKM192" s="363"/>
      <c r="HKN192" s="363"/>
      <c r="HKO192" s="363"/>
      <c r="HKP192" s="363"/>
      <c r="HKQ192" s="363"/>
      <c r="HKR192" s="364"/>
      <c r="HKS192" s="362" t="s">
        <v>81</v>
      </c>
      <c r="HKT192" s="363"/>
      <c r="HKU192" s="363"/>
      <c r="HKV192" s="363"/>
      <c r="HKW192" s="363"/>
      <c r="HKX192" s="363"/>
      <c r="HKY192" s="363"/>
      <c r="HKZ192" s="364"/>
      <c r="HLA192" s="362" t="s">
        <v>81</v>
      </c>
      <c r="HLB192" s="363"/>
      <c r="HLC192" s="363"/>
      <c r="HLD192" s="363"/>
      <c r="HLE192" s="363"/>
      <c r="HLF192" s="363"/>
      <c r="HLG192" s="363"/>
      <c r="HLH192" s="364"/>
      <c r="HLI192" s="362" t="s">
        <v>81</v>
      </c>
      <c r="HLJ192" s="363"/>
      <c r="HLK192" s="363"/>
      <c r="HLL192" s="363"/>
      <c r="HLM192" s="363"/>
      <c r="HLN192" s="363"/>
      <c r="HLO192" s="363"/>
      <c r="HLP192" s="364"/>
      <c r="HLQ192" s="362" t="s">
        <v>81</v>
      </c>
      <c r="HLR192" s="363"/>
      <c r="HLS192" s="363"/>
      <c r="HLT192" s="363"/>
      <c r="HLU192" s="363"/>
      <c r="HLV192" s="363"/>
      <c r="HLW192" s="363"/>
      <c r="HLX192" s="364"/>
      <c r="HLY192" s="362" t="s">
        <v>81</v>
      </c>
      <c r="HLZ192" s="363"/>
      <c r="HMA192" s="363"/>
      <c r="HMB192" s="363"/>
      <c r="HMC192" s="363"/>
      <c r="HMD192" s="363"/>
      <c r="HME192" s="363"/>
      <c r="HMF192" s="364"/>
      <c r="HMG192" s="362" t="s">
        <v>81</v>
      </c>
      <c r="HMH192" s="363"/>
      <c r="HMI192" s="363"/>
      <c r="HMJ192" s="363"/>
      <c r="HMK192" s="363"/>
      <c r="HML192" s="363"/>
      <c r="HMM192" s="363"/>
      <c r="HMN192" s="364"/>
      <c r="HMO192" s="362" t="s">
        <v>81</v>
      </c>
      <c r="HMP192" s="363"/>
      <c r="HMQ192" s="363"/>
      <c r="HMR192" s="363"/>
      <c r="HMS192" s="363"/>
      <c r="HMT192" s="363"/>
      <c r="HMU192" s="363"/>
      <c r="HMV192" s="364"/>
      <c r="HMW192" s="362" t="s">
        <v>81</v>
      </c>
      <c r="HMX192" s="363"/>
      <c r="HMY192" s="363"/>
      <c r="HMZ192" s="363"/>
      <c r="HNA192" s="363"/>
      <c r="HNB192" s="363"/>
      <c r="HNC192" s="363"/>
      <c r="HND192" s="364"/>
      <c r="HNE192" s="362" t="s">
        <v>81</v>
      </c>
      <c r="HNF192" s="363"/>
      <c r="HNG192" s="363"/>
      <c r="HNH192" s="363"/>
      <c r="HNI192" s="363"/>
      <c r="HNJ192" s="363"/>
      <c r="HNK192" s="363"/>
      <c r="HNL192" s="364"/>
      <c r="HNM192" s="362" t="s">
        <v>81</v>
      </c>
      <c r="HNN192" s="363"/>
      <c r="HNO192" s="363"/>
      <c r="HNP192" s="363"/>
      <c r="HNQ192" s="363"/>
      <c r="HNR192" s="363"/>
      <c r="HNS192" s="363"/>
      <c r="HNT192" s="364"/>
      <c r="HNU192" s="362" t="s">
        <v>81</v>
      </c>
      <c r="HNV192" s="363"/>
      <c r="HNW192" s="363"/>
      <c r="HNX192" s="363"/>
      <c r="HNY192" s="363"/>
      <c r="HNZ192" s="363"/>
      <c r="HOA192" s="363"/>
      <c r="HOB192" s="364"/>
      <c r="HOC192" s="362" t="s">
        <v>81</v>
      </c>
      <c r="HOD192" s="363"/>
      <c r="HOE192" s="363"/>
      <c r="HOF192" s="363"/>
      <c r="HOG192" s="363"/>
      <c r="HOH192" s="363"/>
      <c r="HOI192" s="363"/>
      <c r="HOJ192" s="364"/>
      <c r="HOK192" s="362" t="s">
        <v>81</v>
      </c>
      <c r="HOL192" s="363"/>
      <c r="HOM192" s="363"/>
      <c r="HON192" s="363"/>
      <c r="HOO192" s="363"/>
      <c r="HOP192" s="363"/>
      <c r="HOQ192" s="363"/>
      <c r="HOR192" s="364"/>
      <c r="HOS192" s="362" t="s">
        <v>81</v>
      </c>
      <c r="HOT192" s="363"/>
      <c r="HOU192" s="363"/>
      <c r="HOV192" s="363"/>
      <c r="HOW192" s="363"/>
      <c r="HOX192" s="363"/>
      <c r="HOY192" s="363"/>
      <c r="HOZ192" s="364"/>
      <c r="HPA192" s="362" t="s">
        <v>81</v>
      </c>
      <c r="HPB192" s="363"/>
      <c r="HPC192" s="363"/>
      <c r="HPD192" s="363"/>
      <c r="HPE192" s="363"/>
      <c r="HPF192" s="363"/>
      <c r="HPG192" s="363"/>
      <c r="HPH192" s="364"/>
      <c r="HPI192" s="362" t="s">
        <v>81</v>
      </c>
      <c r="HPJ192" s="363"/>
      <c r="HPK192" s="363"/>
      <c r="HPL192" s="363"/>
      <c r="HPM192" s="363"/>
      <c r="HPN192" s="363"/>
      <c r="HPO192" s="363"/>
      <c r="HPP192" s="364"/>
      <c r="HPQ192" s="362" t="s">
        <v>81</v>
      </c>
      <c r="HPR192" s="363"/>
      <c r="HPS192" s="363"/>
      <c r="HPT192" s="363"/>
      <c r="HPU192" s="363"/>
      <c r="HPV192" s="363"/>
      <c r="HPW192" s="363"/>
      <c r="HPX192" s="364"/>
      <c r="HPY192" s="362" t="s">
        <v>81</v>
      </c>
      <c r="HPZ192" s="363"/>
      <c r="HQA192" s="363"/>
      <c r="HQB192" s="363"/>
      <c r="HQC192" s="363"/>
      <c r="HQD192" s="363"/>
      <c r="HQE192" s="363"/>
      <c r="HQF192" s="364"/>
      <c r="HQG192" s="362" t="s">
        <v>81</v>
      </c>
      <c r="HQH192" s="363"/>
      <c r="HQI192" s="363"/>
      <c r="HQJ192" s="363"/>
      <c r="HQK192" s="363"/>
      <c r="HQL192" s="363"/>
      <c r="HQM192" s="363"/>
      <c r="HQN192" s="364"/>
      <c r="HQO192" s="362" t="s">
        <v>81</v>
      </c>
      <c r="HQP192" s="363"/>
      <c r="HQQ192" s="363"/>
      <c r="HQR192" s="363"/>
      <c r="HQS192" s="363"/>
      <c r="HQT192" s="363"/>
      <c r="HQU192" s="363"/>
      <c r="HQV192" s="364"/>
      <c r="HQW192" s="362" t="s">
        <v>81</v>
      </c>
      <c r="HQX192" s="363"/>
      <c r="HQY192" s="363"/>
      <c r="HQZ192" s="363"/>
      <c r="HRA192" s="363"/>
      <c r="HRB192" s="363"/>
      <c r="HRC192" s="363"/>
      <c r="HRD192" s="364"/>
      <c r="HRE192" s="362" t="s">
        <v>81</v>
      </c>
      <c r="HRF192" s="363"/>
      <c r="HRG192" s="363"/>
      <c r="HRH192" s="363"/>
      <c r="HRI192" s="363"/>
      <c r="HRJ192" s="363"/>
      <c r="HRK192" s="363"/>
      <c r="HRL192" s="364"/>
      <c r="HRM192" s="362" t="s">
        <v>81</v>
      </c>
      <c r="HRN192" s="363"/>
      <c r="HRO192" s="363"/>
      <c r="HRP192" s="363"/>
      <c r="HRQ192" s="363"/>
      <c r="HRR192" s="363"/>
      <c r="HRS192" s="363"/>
      <c r="HRT192" s="364"/>
      <c r="HRU192" s="362" t="s">
        <v>81</v>
      </c>
      <c r="HRV192" s="363"/>
      <c r="HRW192" s="363"/>
      <c r="HRX192" s="363"/>
      <c r="HRY192" s="363"/>
      <c r="HRZ192" s="363"/>
      <c r="HSA192" s="363"/>
      <c r="HSB192" s="364"/>
      <c r="HSC192" s="362" t="s">
        <v>81</v>
      </c>
      <c r="HSD192" s="363"/>
      <c r="HSE192" s="363"/>
      <c r="HSF192" s="363"/>
      <c r="HSG192" s="363"/>
      <c r="HSH192" s="363"/>
      <c r="HSI192" s="363"/>
      <c r="HSJ192" s="364"/>
      <c r="HSK192" s="362" t="s">
        <v>81</v>
      </c>
      <c r="HSL192" s="363"/>
      <c r="HSM192" s="363"/>
      <c r="HSN192" s="363"/>
      <c r="HSO192" s="363"/>
      <c r="HSP192" s="363"/>
      <c r="HSQ192" s="363"/>
      <c r="HSR192" s="364"/>
      <c r="HSS192" s="362" t="s">
        <v>81</v>
      </c>
      <c r="HST192" s="363"/>
      <c r="HSU192" s="363"/>
      <c r="HSV192" s="363"/>
      <c r="HSW192" s="363"/>
      <c r="HSX192" s="363"/>
      <c r="HSY192" s="363"/>
      <c r="HSZ192" s="364"/>
      <c r="HTA192" s="362" t="s">
        <v>81</v>
      </c>
      <c r="HTB192" s="363"/>
      <c r="HTC192" s="363"/>
      <c r="HTD192" s="363"/>
      <c r="HTE192" s="363"/>
      <c r="HTF192" s="363"/>
      <c r="HTG192" s="363"/>
      <c r="HTH192" s="364"/>
      <c r="HTI192" s="362" t="s">
        <v>81</v>
      </c>
      <c r="HTJ192" s="363"/>
      <c r="HTK192" s="363"/>
      <c r="HTL192" s="363"/>
      <c r="HTM192" s="363"/>
      <c r="HTN192" s="363"/>
      <c r="HTO192" s="363"/>
      <c r="HTP192" s="364"/>
      <c r="HTQ192" s="362" t="s">
        <v>81</v>
      </c>
      <c r="HTR192" s="363"/>
      <c r="HTS192" s="363"/>
      <c r="HTT192" s="363"/>
      <c r="HTU192" s="363"/>
      <c r="HTV192" s="363"/>
      <c r="HTW192" s="363"/>
      <c r="HTX192" s="364"/>
      <c r="HTY192" s="362" t="s">
        <v>81</v>
      </c>
      <c r="HTZ192" s="363"/>
      <c r="HUA192" s="363"/>
      <c r="HUB192" s="363"/>
      <c r="HUC192" s="363"/>
      <c r="HUD192" s="363"/>
      <c r="HUE192" s="363"/>
      <c r="HUF192" s="364"/>
      <c r="HUG192" s="362" t="s">
        <v>81</v>
      </c>
      <c r="HUH192" s="363"/>
      <c r="HUI192" s="363"/>
      <c r="HUJ192" s="363"/>
      <c r="HUK192" s="363"/>
      <c r="HUL192" s="363"/>
      <c r="HUM192" s="363"/>
      <c r="HUN192" s="364"/>
      <c r="HUO192" s="362" t="s">
        <v>81</v>
      </c>
      <c r="HUP192" s="363"/>
      <c r="HUQ192" s="363"/>
      <c r="HUR192" s="363"/>
      <c r="HUS192" s="363"/>
      <c r="HUT192" s="363"/>
      <c r="HUU192" s="363"/>
      <c r="HUV192" s="364"/>
      <c r="HUW192" s="362" t="s">
        <v>81</v>
      </c>
      <c r="HUX192" s="363"/>
      <c r="HUY192" s="363"/>
      <c r="HUZ192" s="363"/>
      <c r="HVA192" s="363"/>
      <c r="HVB192" s="363"/>
      <c r="HVC192" s="363"/>
      <c r="HVD192" s="364"/>
      <c r="HVE192" s="362" t="s">
        <v>81</v>
      </c>
      <c r="HVF192" s="363"/>
      <c r="HVG192" s="363"/>
      <c r="HVH192" s="363"/>
      <c r="HVI192" s="363"/>
      <c r="HVJ192" s="363"/>
      <c r="HVK192" s="363"/>
      <c r="HVL192" s="364"/>
      <c r="HVM192" s="362" t="s">
        <v>81</v>
      </c>
      <c r="HVN192" s="363"/>
      <c r="HVO192" s="363"/>
      <c r="HVP192" s="363"/>
      <c r="HVQ192" s="363"/>
      <c r="HVR192" s="363"/>
      <c r="HVS192" s="363"/>
      <c r="HVT192" s="364"/>
      <c r="HVU192" s="362" t="s">
        <v>81</v>
      </c>
      <c r="HVV192" s="363"/>
      <c r="HVW192" s="363"/>
      <c r="HVX192" s="363"/>
      <c r="HVY192" s="363"/>
      <c r="HVZ192" s="363"/>
      <c r="HWA192" s="363"/>
      <c r="HWB192" s="364"/>
      <c r="HWC192" s="362" t="s">
        <v>81</v>
      </c>
      <c r="HWD192" s="363"/>
      <c r="HWE192" s="363"/>
      <c r="HWF192" s="363"/>
      <c r="HWG192" s="363"/>
      <c r="HWH192" s="363"/>
      <c r="HWI192" s="363"/>
      <c r="HWJ192" s="364"/>
      <c r="HWK192" s="362" t="s">
        <v>81</v>
      </c>
      <c r="HWL192" s="363"/>
      <c r="HWM192" s="363"/>
      <c r="HWN192" s="363"/>
      <c r="HWO192" s="363"/>
      <c r="HWP192" s="363"/>
      <c r="HWQ192" s="363"/>
      <c r="HWR192" s="364"/>
      <c r="HWS192" s="362" t="s">
        <v>81</v>
      </c>
      <c r="HWT192" s="363"/>
      <c r="HWU192" s="363"/>
      <c r="HWV192" s="363"/>
      <c r="HWW192" s="363"/>
      <c r="HWX192" s="363"/>
      <c r="HWY192" s="363"/>
      <c r="HWZ192" s="364"/>
      <c r="HXA192" s="362" t="s">
        <v>81</v>
      </c>
      <c r="HXB192" s="363"/>
      <c r="HXC192" s="363"/>
      <c r="HXD192" s="363"/>
      <c r="HXE192" s="363"/>
      <c r="HXF192" s="363"/>
      <c r="HXG192" s="363"/>
      <c r="HXH192" s="364"/>
      <c r="HXI192" s="362" t="s">
        <v>81</v>
      </c>
      <c r="HXJ192" s="363"/>
      <c r="HXK192" s="363"/>
      <c r="HXL192" s="363"/>
      <c r="HXM192" s="363"/>
      <c r="HXN192" s="363"/>
      <c r="HXO192" s="363"/>
      <c r="HXP192" s="364"/>
      <c r="HXQ192" s="362" t="s">
        <v>81</v>
      </c>
      <c r="HXR192" s="363"/>
      <c r="HXS192" s="363"/>
      <c r="HXT192" s="363"/>
      <c r="HXU192" s="363"/>
      <c r="HXV192" s="363"/>
      <c r="HXW192" s="363"/>
      <c r="HXX192" s="364"/>
      <c r="HXY192" s="362" t="s">
        <v>81</v>
      </c>
      <c r="HXZ192" s="363"/>
      <c r="HYA192" s="363"/>
      <c r="HYB192" s="363"/>
      <c r="HYC192" s="363"/>
      <c r="HYD192" s="363"/>
      <c r="HYE192" s="363"/>
      <c r="HYF192" s="364"/>
      <c r="HYG192" s="362" t="s">
        <v>81</v>
      </c>
      <c r="HYH192" s="363"/>
      <c r="HYI192" s="363"/>
      <c r="HYJ192" s="363"/>
      <c r="HYK192" s="363"/>
      <c r="HYL192" s="363"/>
      <c r="HYM192" s="363"/>
      <c r="HYN192" s="364"/>
      <c r="HYO192" s="362" t="s">
        <v>81</v>
      </c>
      <c r="HYP192" s="363"/>
      <c r="HYQ192" s="363"/>
      <c r="HYR192" s="363"/>
      <c r="HYS192" s="363"/>
      <c r="HYT192" s="363"/>
      <c r="HYU192" s="363"/>
      <c r="HYV192" s="364"/>
      <c r="HYW192" s="362" t="s">
        <v>81</v>
      </c>
      <c r="HYX192" s="363"/>
      <c r="HYY192" s="363"/>
      <c r="HYZ192" s="363"/>
      <c r="HZA192" s="363"/>
      <c r="HZB192" s="363"/>
      <c r="HZC192" s="363"/>
      <c r="HZD192" s="364"/>
      <c r="HZE192" s="362" t="s">
        <v>81</v>
      </c>
      <c r="HZF192" s="363"/>
      <c r="HZG192" s="363"/>
      <c r="HZH192" s="363"/>
      <c r="HZI192" s="363"/>
      <c r="HZJ192" s="363"/>
      <c r="HZK192" s="363"/>
      <c r="HZL192" s="364"/>
      <c r="HZM192" s="362" t="s">
        <v>81</v>
      </c>
      <c r="HZN192" s="363"/>
      <c r="HZO192" s="363"/>
      <c r="HZP192" s="363"/>
      <c r="HZQ192" s="363"/>
      <c r="HZR192" s="363"/>
      <c r="HZS192" s="363"/>
      <c r="HZT192" s="364"/>
      <c r="HZU192" s="362" t="s">
        <v>81</v>
      </c>
      <c r="HZV192" s="363"/>
      <c r="HZW192" s="363"/>
      <c r="HZX192" s="363"/>
      <c r="HZY192" s="363"/>
      <c r="HZZ192" s="363"/>
      <c r="IAA192" s="363"/>
      <c r="IAB192" s="364"/>
      <c r="IAC192" s="362" t="s">
        <v>81</v>
      </c>
      <c r="IAD192" s="363"/>
      <c r="IAE192" s="363"/>
      <c r="IAF192" s="363"/>
      <c r="IAG192" s="363"/>
      <c r="IAH192" s="363"/>
      <c r="IAI192" s="363"/>
      <c r="IAJ192" s="364"/>
      <c r="IAK192" s="362" t="s">
        <v>81</v>
      </c>
      <c r="IAL192" s="363"/>
      <c r="IAM192" s="363"/>
      <c r="IAN192" s="363"/>
      <c r="IAO192" s="363"/>
      <c r="IAP192" s="363"/>
      <c r="IAQ192" s="363"/>
      <c r="IAR192" s="364"/>
      <c r="IAS192" s="362" t="s">
        <v>81</v>
      </c>
      <c r="IAT192" s="363"/>
      <c r="IAU192" s="363"/>
      <c r="IAV192" s="363"/>
      <c r="IAW192" s="363"/>
      <c r="IAX192" s="363"/>
      <c r="IAY192" s="363"/>
      <c r="IAZ192" s="364"/>
      <c r="IBA192" s="362" t="s">
        <v>81</v>
      </c>
      <c r="IBB192" s="363"/>
      <c r="IBC192" s="363"/>
      <c r="IBD192" s="363"/>
      <c r="IBE192" s="363"/>
      <c r="IBF192" s="363"/>
      <c r="IBG192" s="363"/>
      <c r="IBH192" s="364"/>
      <c r="IBI192" s="362" t="s">
        <v>81</v>
      </c>
      <c r="IBJ192" s="363"/>
      <c r="IBK192" s="363"/>
      <c r="IBL192" s="363"/>
      <c r="IBM192" s="363"/>
      <c r="IBN192" s="363"/>
      <c r="IBO192" s="363"/>
      <c r="IBP192" s="364"/>
      <c r="IBQ192" s="362" t="s">
        <v>81</v>
      </c>
      <c r="IBR192" s="363"/>
      <c r="IBS192" s="363"/>
      <c r="IBT192" s="363"/>
      <c r="IBU192" s="363"/>
      <c r="IBV192" s="363"/>
      <c r="IBW192" s="363"/>
      <c r="IBX192" s="364"/>
      <c r="IBY192" s="362" t="s">
        <v>81</v>
      </c>
      <c r="IBZ192" s="363"/>
      <c r="ICA192" s="363"/>
      <c r="ICB192" s="363"/>
      <c r="ICC192" s="363"/>
      <c r="ICD192" s="363"/>
      <c r="ICE192" s="363"/>
      <c r="ICF192" s="364"/>
      <c r="ICG192" s="362" t="s">
        <v>81</v>
      </c>
      <c r="ICH192" s="363"/>
      <c r="ICI192" s="363"/>
      <c r="ICJ192" s="363"/>
      <c r="ICK192" s="363"/>
      <c r="ICL192" s="363"/>
      <c r="ICM192" s="363"/>
      <c r="ICN192" s="364"/>
      <c r="ICO192" s="362" t="s">
        <v>81</v>
      </c>
      <c r="ICP192" s="363"/>
      <c r="ICQ192" s="363"/>
      <c r="ICR192" s="363"/>
      <c r="ICS192" s="363"/>
      <c r="ICT192" s="363"/>
      <c r="ICU192" s="363"/>
      <c r="ICV192" s="364"/>
      <c r="ICW192" s="362" t="s">
        <v>81</v>
      </c>
      <c r="ICX192" s="363"/>
      <c r="ICY192" s="363"/>
      <c r="ICZ192" s="363"/>
      <c r="IDA192" s="363"/>
      <c r="IDB192" s="363"/>
      <c r="IDC192" s="363"/>
      <c r="IDD192" s="364"/>
      <c r="IDE192" s="362" t="s">
        <v>81</v>
      </c>
      <c r="IDF192" s="363"/>
      <c r="IDG192" s="363"/>
      <c r="IDH192" s="363"/>
      <c r="IDI192" s="363"/>
      <c r="IDJ192" s="363"/>
      <c r="IDK192" s="363"/>
      <c r="IDL192" s="364"/>
      <c r="IDM192" s="362" t="s">
        <v>81</v>
      </c>
      <c r="IDN192" s="363"/>
      <c r="IDO192" s="363"/>
      <c r="IDP192" s="363"/>
      <c r="IDQ192" s="363"/>
      <c r="IDR192" s="363"/>
      <c r="IDS192" s="363"/>
      <c r="IDT192" s="364"/>
      <c r="IDU192" s="362" t="s">
        <v>81</v>
      </c>
      <c r="IDV192" s="363"/>
      <c r="IDW192" s="363"/>
      <c r="IDX192" s="363"/>
      <c r="IDY192" s="363"/>
      <c r="IDZ192" s="363"/>
      <c r="IEA192" s="363"/>
      <c r="IEB192" s="364"/>
      <c r="IEC192" s="362" t="s">
        <v>81</v>
      </c>
      <c r="IED192" s="363"/>
      <c r="IEE192" s="363"/>
      <c r="IEF192" s="363"/>
      <c r="IEG192" s="363"/>
      <c r="IEH192" s="363"/>
      <c r="IEI192" s="363"/>
      <c r="IEJ192" s="364"/>
      <c r="IEK192" s="362" t="s">
        <v>81</v>
      </c>
      <c r="IEL192" s="363"/>
      <c r="IEM192" s="363"/>
      <c r="IEN192" s="363"/>
      <c r="IEO192" s="363"/>
      <c r="IEP192" s="363"/>
      <c r="IEQ192" s="363"/>
      <c r="IER192" s="364"/>
      <c r="IES192" s="362" t="s">
        <v>81</v>
      </c>
      <c r="IET192" s="363"/>
      <c r="IEU192" s="363"/>
      <c r="IEV192" s="363"/>
      <c r="IEW192" s="363"/>
      <c r="IEX192" s="363"/>
      <c r="IEY192" s="363"/>
      <c r="IEZ192" s="364"/>
      <c r="IFA192" s="362" t="s">
        <v>81</v>
      </c>
      <c r="IFB192" s="363"/>
      <c r="IFC192" s="363"/>
      <c r="IFD192" s="363"/>
      <c r="IFE192" s="363"/>
      <c r="IFF192" s="363"/>
      <c r="IFG192" s="363"/>
      <c r="IFH192" s="364"/>
      <c r="IFI192" s="362" t="s">
        <v>81</v>
      </c>
      <c r="IFJ192" s="363"/>
      <c r="IFK192" s="363"/>
      <c r="IFL192" s="363"/>
      <c r="IFM192" s="363"/>
      <c r="IFN192" s="363"/>
      <c r="IFO192" s="363"/>
      <c r="IFP192" s="364"/>
      <c r="IFQ192" s="362" t="s">
        <v>81</v>
      </c>
      <c r="IFR192" s="363"/>
      <c r="IFS192" s="363"/>
      <c r="IFT192" s="363"/>
      <c r="IFU192" s="363"/>
      <c r="IFV192" s="363"/>
      <c r="IFW192" s="363"/>
      <c r="IFX192" s="364"/>
      <c r="IFY192" s="362" t="s">
        <v>81</v>
      </c>
      <c r="IFZ192" s="363"/>
      <c r="IGA192" s="363"/>
      <c r="IGB192" s="363"/>
      <c r="IGC192" s="363"/>
      <c r="IGD192" s="363"/>
      <c r="IGE192" s="363"/>
      <c r="IGF192" s="364"/>
      <c r="IGG192" s="362" t="s">
        <v>81</v>
      </c>
      <c r="IGH192" s="363"/>
      <c r="IGI192" s="363"/>
      <c r="IGJ192" s="363"/>
      <c r="IGK192" s="363"/>
      <c r="IGL192" s="363"/>
      <c r="IGM192" s="363"/>
      <c r="IGN192" s="364"/>
      <c r="IGO192" s="362" t="s">
        <v>81</v>
      </c>
      <c r="IGP192" s="363"/>
      <c r="IGQ192" s="363"/>
      <c r="IGR192" s="363"/>
      <c r="IGS192" s="363"/>
      <c r="IGT192" s="363"/>
      <c r="IGU192" s="363"/>
      <c r="IGV192" s="364"/>
      <c r="IGW192" s="362" t="s">
        <v>81</v>
      </c>
      <c r="IGX192" s="363"/>
      <c r="IGY192" s="363"/>
      <c r="IGZ192" s="363"/>
      <c r="IHA192" s="363"/>
      <c r="IHB192" s="363"/>
      <c r="IHC192" s="363"/>
      <c r="IHD192" s="364"/>
      <c r="IHE192" s="362" t="s">
        <v>81</v>
      </c>
      <c r="IHF192" s="363"/>
      <c r="IHG192" s="363"/>
      <c r="IHH192" s="363"/>
      <c r="IHI192" s="363"/>
      <c r="IHJ192" s="363"/>
      <c r="IHK192" s="363"/>
      <c r="IHL192" s="364"/>
      <c r="IHM192" s="362" t="s">
        <v>81</v>
      </c>
      <c r="IHN192" s="363"/>
      <c r="IHO192" s="363"/>
      <c r="IHP192" s="363"/>
      <c r="IHQ192" s="363"/>
      <c r="IHR192" s="363"/>
      <c r="IHS192" s="363"/>
      <c r="IHT192" s="364"/>
      <c r="IHU192" s="362" t="s">
        <v>81</v>
      </c>
      <c r="IHV192" s="363"/>
      <c r="IHW192" s="363"/>
      <c r="IHX192" s="363"/>
      <c r="IHY192" s="363"/>
      <c r="IHZ192" s="363"/>
      <c r="IIA192" s="363"/>
      <c r="IIB192" s="364"/>
      <c r="IIC192" s="362" t="s">
        <v>81</v>
      </c>
      <c r="IID192" s="363"/>
      <c r="IIE192" s="363"/>
      <c r="IIF192" s="363"/>
      <c r="IIG192" s="363"/>
      <c r="IIH192" s="363"/>
      <c r="III192" s="363"/>
      <c r="IIJ192" s="364"/>
      <c r="IIK192" s="362" t="s">
        <v>81</v>
      </c>
      <c r="IIL192" s="363"/>
      <c r="IIM192" s="363"/>
      <c r="IIN192" s="363"/>
      <c r="IIO192" s="363"/>
      <c r="IIP192" s="363"/>
      <c r="IIQ192" s="363"/>
      <c r="IIR192" s="364"/>
      <c r="IIS192" s="362" t="s">
        <v>81</v>
      </c>
      <c r="IIT192" s="363"/>
      <c r="IIU192" s="363"/>
      <c r="IIV192" s="363"/>
      <c r="IIW192" s="363"/>
      <c r="IIX192" s="363"/>
      <c r="IIY192" s="363"/>
      <c r="IIZ192" s="364"/>
      <c r="IJA192" s="362" t="s">
        <v>81</v>
      </c>
      <c r="IJB192" s="363"/>
      <c r="IJC192" s="363"/>
      <c r="IJD192" s="363"/>
      <c r="IJE192" s="363"/>
      <c r="IJF192" s="363"/>
      <c r="IJG192" s="363"/>
      <c r="IJH192" s="364"/>
      <c r="IJI192" s="362" t="s">
        <v>81</v>
      </c>
      <c r="IJJ192" s="363"/>
      <c r="IJK192" s="363"/>
      <c r="IJL192" s="363"/>
      <c r="IJM192" s="363"/>
      <c r="IJN192" s="363"/>
      <c r="IJO192" s="363"/>
      <c r="IJP192" s="364"/>
      <c r="IJQ192" s="362" t="s">
        <v>81</v>
      </c>
      <c r="IJR192" s="363"/>
      <c r="IJS192" s="363"/>
      <c r="IJT192" s="363"/>
      <c r="IJU192" s="363"/>
      <c r="IJV192" s="363"/>
      <c r="IJW192" s="363"/>
      <c r="IJX192" s="364"/>
      <c r="IJY192" s="362" t="s">
        <v>81</v>
      </c>
      <c r="IJZ192" s="363"/>
      <c r="IKA192" s="363"/>
      <c r="IKB192" s="363"/>
      <c r="IKC192" s="363"/>
      <c r="IKD192" s="363"/>
      <c r="IKE192" s="363"/>
      <c r="IKF192" s="364"/>
      <c r="IKG192" s="362" t="s">
        <v>81</v>
      </c>
      <c r="IKH192" s="363"/>
      <c r="IKI192" s="363"/>
      <c r="IKJ192" s="363"/>
      <c r="IKK192" s="363"/>
      <c r="IKL192" s="363"/>
      <c r="IKM192" s="363"/>
      <c r="IKN192" s="364"/>
      <c r="IKO192" s="362" t="s">
        <v>81</v>
      </c>
      <c r="IKP192" s="363"/>
      <c r="IKQ192" s="363"/>
      <c r="IKR192" s="363"/>
      <c r="IKS192" s="363"/>
      <c r="IKT192" s="363"/>
      <c r="IKU192" s="363"/>
      <c r="IKV192" s="364"/>
      <c r="IKW192" s="362" t="s">
        <v>81</v>
      </c>
      <c r="IKX192" s="363"/>
      <c r="IKY192" s="363"/>
      <c r="IKZ192" s="363"/>
      <c r="ILA192" s="363"/>
      <c r="ILB192" s="363"/>
      <c r="ILC192" s="363"/>
      <c r="ILD192" s="364"/>
      <c r="ILE192" s="362" t="s">
        <v>81</v>
      </c>
      <c r="ILF192" s="363"/>
      <c r="ILG192" s="363"/>
      <c r="ILH192" s="363"/>
      <c r="ILI192" s="363"/>
      <c r="ILJ192" s="363"/>
      <c r="ILK192" s="363"/>
      <c r="ILL192" s="364"/>
      <c r="ILM192" s="362" t="s">
        <v>81</v>
      </c>
      <c r="ILN192" s="363"/>
      <c r="ILO192" s="363"/>
      <c r="ILP192" s="363"/>
      <c r="ILQ192" s="363"/>
      <c r="ILR192" s="363"/>
      <c r="ILS192" s="363"/>
      <c r="ILT192" s="364"/>
      <c r="ILU192" s="362" t="s">
        <v>81</v>
      </c>
      <c r="ILV192" s="363"/>
      <c r="ILW192" s="363"/>
      <c r="ILX192" s="363"/>
      <c r="ILY192" s="363"/>
      <c r="ILZ192" s="363"/>
      <c r="IMA192" s="363"/>
      <c r="IMB192" s="364"/>
      <c r="IMC192" s="362" t="s">
        <v>81</v>
      </c>
      <c r="IMD192" s="363"/>
      <c r="IME192" s="363"/>
      <c r="IMF192" s="363"/>
      <c r="IMG192" s="363"/>
      <c r="IMH192" s="363"/>
      <c r="IMI192" s="363"/>
      <c r="IMJ192" s="364"/>
      <c r="IMK192" s="362" t="s">
        <v>81</v>
      </c>
      <c r="IML192" s="363"/>
      <c r="IMM192" s="363"/>
      <c r="IMN192" s="363"/>
      <c r="IMO192" s="363"/>
      <c r="IMP192" s="363"/>
      <c r="IMQ192" s="363"/>
      <c r="IMR192" s="364"/>
      <c r="IMS192" s="362" t="s">
        <v>81</v>
      </c>
      <c r="IMT192" s="363"/>
      <c r="IMU192" s="363"/>
      <c r="IMV192" s="363"/>
      <c r="IMW192" s="363"/>
      <c r="IMX192" s="363"/>
      <c r="IMY192" s="363"/>
      <c r="IMZ192" s="364"/>
      <c r="INA192" s="362" t="s">
        <v>81</v>
      </c>
      <c r="INB192" s="363"/>
      <c r="INC192" s="363"/>
      <c r="IND192" s="363"/>
      <c r="INE192" s="363"/>
      <c r="INF192" s="363"/>
      <c r="ING192" s="363"/>
      <c r="INH192" s="364"/>
      <c r="INI192" s="362" t="s">
        <v>81</v>
      </c>
      <c r="INJ192" s="363"/>
      <c r="INK192" s="363"/>
      <c r="INL192" s="363"/>
      <c r="INM192" s="363"/>
      <c r="INN192" s="363"/>
      <c r="INO192" s="363"/>
      <c r="INP192" s="364"/>
      <c r="INQ192" s="362" t="s">
        <v>81</v>
      </c>
      <c r="INR192" s="363"/>
      <c r="INS192" s="363"/>
      <c r="INT192" s="363"/>
      <c r="INU192" s="363"/>
      <c r="INV192" s="363"/>
      <c r="INW192" s="363"/>
      <c r="INX192" s="364"/>
      <c r="INY192" s="362" t="s">
        <v>81</v>
      </c>
      <c r="INZ192" s="363"/>
      <c r="IOA192" s="363"/>
      <c r="IOB192" s="363"/>
      <c r="IOC192" s="363"/>
      <c r="IOD192" s="363"/>
      <c r="IOE192" s="363"/>
      <c r="IOF192" s="364"/>
      <c r="IOG192" s="362" t="s">
        <v>81</v>
      </c>
      <c r="IOH192" s="363"/>
      <c r="IOI192" s="363"/>
      <c r="IOJ192" s="363"/>
      <c r="IOK192" s="363"/>
      <c r="IOL192" s="363"/>
      <c r="IOM192" s="363"/>
      <c r="ION192" s="364"/>
      <c r="IOO192" s="362" t="s">
        <v>81</v>
      </c>
      <c r="IOP192" s="363"/>
      <c r="IOQ192" s="363"/>
      <c r="IOR192" s="363"/>
      <c r="IOS192" s="363"/>
      <c r="IOT192" s="363"/>
      <c r="IOU192" s="363"/>
      <c r="IOV192" s="364"/>
      <c r="IOW192" s="362" t="s">
        <v>81</v>
      </c>
      <c r="IOX192" s="363"/>
      <c r="IOY192" s="363"/>
      <c r="IOZ192" s="363"/>
      <c r="IPA192" s="363"/>
      <c r="IPB192" s="363"/>
      <c r="IPC192" s="363"/>
      <c r="IPD192" s="364"/>
      <c r="IPE192" s="362" t="s">
        <v>81</v>
      </c>
      <c r="IPF192" s="363"/>
      <c r="IPG192" s="363"/>
      <c r="IPH192" s="363"/>
      <c r="IPI192" s="363"/>
      <c r="IPJ192" s="363"/>
      <c r="IPK192" s="363"/>
      <c r="IPL192" s="364"/>
      <c r="IPM192" s="362" t="s">
        <v>81</v>
      </c>
      <c r="IPN192" s="363"/>
      <c r="IPO192" s="363"/>
      <c r="IPP192" s="363"/>
      <c r="IPQ192" s="363"/>
      <c r="IPR192" s="363"/>
      <c r="IPS192" s="363"/>
      <c r="IPT192" s="364"/>
      <c r="IPU192" s="362" t="s">
        <v>81</v>
      </c>
      <c r="IPV192" s="363"/>
      <c r="IPW192" s="363"/>
      <c r="IPX192" s="363"/>
      <c r="IPY192" s="363"/>
      <c r="IPZ192" s="363"/>
      <c r="IQA192" s="363"/>
      <c r="IQB192" s="364"/>
      <c r="IQC192" s="362" t="s">
        <v>81</v>
      </c>
      <c r="IQD192" s="363"/>
      <c r="IQE192" s="363"/>
      <c r="IQF192" s="363"/>
      <c r="IQG192" s="363"/>
      <c r="IQH192" s="363"/>
      <c r="IQI192" s="363"/>
      <c r="IQJ192" s="364"/>
      <c r="IQK192" s="362" t="s">
        <v>81</v>
      </c>
      <c r="IQL192" s="363"/>
      <c r="IQM192" s="363"/>
      <c r="IQN192" s="363"/>
      <c r="IQO192" s="363"/>
      <c r="IQP192" s="363"/>
      <c r="IQQ192" s="363"/>
      <c r="IQR192" s="364"/>
      <c r="IQS192" s="362" t="s">
        <v>81</v>
      </c>
      <c r="IQT192" s="363"/>
      <c r="IQU192" s="363"/>
      <c r="IQV192" s="363"/>
      <c r="IQW192" s="363"/>
      <c r="IQX192" s="363"/>
      <c r="IQY192" s="363"/>
      <c r="IQZ192" s="364"/>
      <c r="IRA192" s="362" t="s">
        <v>81</v>
      </c>
      <c r="IRB192" s="363"/>
      <c r="IRC192" s="363"/>
      <c r="IRD192" s="363"/>
      <c r="IRE192" s="363"/>
      <c r="IRF192" s="363"/>
      <c r="IRG192" s="363"/>
      <c r="IRH192" s="364"/>
      <c r="IRI192" s="362" t="s">
        <v>81</v>
      </c>
      <c r="IRJ192" s="363"/>
      <c r="IRK192" s="363"/>
      <c r="IRL192" s="363"/>
      <c r="IRM192" s="363"/>
      <c r="IRN192" s="363"/>
      <c r="IRO192" s="363"/>
      <c r="IRP192" s="364"/>
      <c r="IRQ192" s="362" t="s">
        <v>81</v>
      </c>
      <c r="IRR192" s="363"/>
      <c r="IRS192" s="363"/>
      <c r="IRT192" s="363"/>
      <c r="IRU192" s="363"/>
      <c r="IRV192" s="363"/>
      <c r="IRW192" s="363"/>
      <c r="IRX192" s="364"/>
      <c r="IRY192" s="362" t="s">
        <v>81</v>
      </c>
      <c r="IRZ192" s="363"/>
      <c r="ISA192" s="363"/>
      <c r="ISB192" s="363"/>
      <c r="ISC192" s="363"/>
      <c r="ISD192" s="363"/>
      <c r="ISE192" s="363"/>
      <c r="ISF192" s="364"/>
      <c r="ISG192" s="362" t="s">
        <v>81</v>
      </c>
      <c r="ISH192" s="363"/>
      <c r="ISI192" s="363"/>
      <c r="ISJ192" s="363"/>
      <c r="ISK192" s="363"/>
      <c r="ISL192" s="363"/>
      <c r="ISM192" s="363"/>
      <c r="ISN192" s="364"/>
      <c r="ISO192" s="362" t="s">
        <v>81</v>
      </c>
      <c r="ISP192" s="363"/>
      <c r="ISQ192" s="363"/>
      <c r="ISR192" s="363"/>
      <c r="ISS192" s="363"/>
      <c r="IST192" s="363"/>
      <c r="ISU192" s="363"/>
      <c r="ISV192" s="364"/>
      <c r="ISW192" s="362" t="s">
        <v>81</v>
      </c>
      <c r="ISX192" s="363"/>
      <c r="ISY192" s="363"/>
      <c r="ISZ192" s="363"/>
      <c r="ITA192" s="363"/>
      <c r="ITB192" s="363"/>
      <c r="ITC192" s="363"/>
      <c r="ITD192" s="364"/>
      <c r="ITE192" s="362" t="s">
        <v>81</v>
      </c>
      <c r="ITF192" s="363"/>
      <c r="ITG192" s="363"/>
      <c r="ITH192" s="363"/>
      <c r="ITI192" s="363"/>
      <c r="ITJ192" s="363"/>
      <c r="ITK192" s="363"/>
      <c r="ITL192" s="364"/>
      <c r="ITM192" s="362" t="s">
        <v>81</v>
      </c>
      <c r="ITN192" s="363"/>
      <c r="ITO192" s="363"/>
      <c r="ITP192" s="363"/>
      <c r="ITQ192" s="363"/>
      <c r="ITR192" s="363"/>
      <c r="ITS192" s="363"/>
      <c r="ITT192" s="364"/>
      <c r="ITU192" s="362" t="s">
        <v>81</v>
      </c>
      <c r="ITV192" s="363"/>
      <c r="ITW192" s="363"/>
      <c r="ITX192" s="363"/>
      <c r="ITY192" s="363"/>
      <c r="ITZ192" s="363"/>
      <c r="IUA192" s="363"/>
      <c r="IUB192" s="364"/>
      <c r="IUC192" s="362" t="s">
        <v>81</v>
      </c>
      <c r="IUD192" s="363"/>
      <c r="IUE192" s="363"/>
      <c r="IUF192" s="363"/>
      <c r="IUG192" s="363"/>
      <c r="IUH192" s="363"/>
      <c r="IUI192" s="363"/>
      <c r="IUJ192" s="364"/>
      <c r="IUK192" s="362" t="s">
        <v>81</v>
      </c>
      <c r="IUL192" s="363"/>
      <c r="IUM192" s="363"/>
      <c r="IUN192" s="363"/>
      <c r="IUO192" s="363"/>
      <c r="IUP192" s="363"/>
      <c r="IUQ192" s="363"/>
      <c r="IUR192" s="364"/>
      <c r="IUS192" s="362" t="s">
        <v>81</v>
      </c>
      <c r="IUT192" s="363"/>
      <c r="IUU192" s="363"/>
      <c r="IUV192" s="363"/>
      <c r="IUW192" s="363"/>
      <c r="IUX192" s="363"/>
      <c r="IUY192" s="363"/>
      <c r="IUZ192" s="364"/>
      <c r="IVA192" s="362" t="s">
        <v>81</v>
      </c>
      <c r="IVB192" s="363"/>
      <c r="IVC192" s="363"/>
      <c r="IVD192" s="363"/>
      <c r="IVE192" s="363"/>
      <c r="IVF192" s="363"/>
      <c r="IVG192" s="363"/>
      <c r="IVH192" s="364"/>
      <c r="IVI192" s="362" t="s">
        <v>81</v>
      </c>
      <c r="IVJ192" s="363"/>
      <c r="IVK192" s="363"/>
      <c r="IVL192" s="363"/>
      <c r="IVM192" s="363"/>
      <c r="IVN192" s="363"/>
      <c r="IVO192" s="363"/>
      <c r="IVP192" s="364"/>
      <c r="IVQ192" s="362" t="s">
        <v>81</v>
      </c>
      <c r="IVR192" s="363"/>
      <c r="IVS192" s="363"/>
      <c r="IVT192" s="363"/>
      <c r="IVU192" s="363"/>
      <c r="IVV192" s="363"/>
      <c r="IVW192" s="363"/>
      <c r="IVX192" s="364"/>
      <c r="IVY192" s="362" t="s">
        <v>81</v>
      </c>
      <c r="IVZ192" s="363"/>
      <c r="IWA192" s="363"/>
      <c r="IWB192" s="363"/>
      <c r="IWC192" s="363"/>
      <c r="IWD192" s="363"/>
      <c r="IWE192" s="363"/>
      <c r="IWF192" s="364"/>
      <c r="IWG192" s="362" t="s">
        <v>81</v>
      </c>
      <c r="IWH192" s="363"/>
      <c r="IWI192" s="363"/>
      <c r="IWJ192" s="363"/>
      <c r="IWK192" s="363"/>
      <c r="IWL192" s="363"/>
      <c r="IWM192" s="363"/>
      <c r="IWN192" s="364"/>
      <c r="IWO192" s="362" t="s">
        <v>81</v>
      </c>
      <c r="IWP192" s="363"/>
      <c r="IWQ192" s="363"/>
      <c r="IWR192" s="363"/>
      <c r="IWS192" s="363"/>
      <c r="IWT192" s="363"/>
      <c r="IWU192" s="363"/>
      <c r="IWV192" s="364"/>
      <c r="IWW192" s="362" t="s">
        <v>81</v>
      </c>
      <c r="IWX192" s="363"/>
      <c r="IWY192" s="363"/>
      <c r="IWZ192" s="363"/>
      <c r="IXA192" s="363"/>
      <c r="IXB192" s="363"/>
      <c r="IXC192" s="363"/>
      <c r="IXD192" s="364"/>
      <c r="IXE192" s="362" t="s">
        <v>81</v>
      </c>
      <c r="IXF192" s="363"/>
      <c r="IXG192" s="363"/>
      <c r="IXH192" s="363"/>
      <c r="IXI192" s="363"/>
      <c r="IXJ192" s="363"/>
      <c r="IXK192" s="363"/>
      <c r="IXL192" s="364"/>
      <c r="IXM192" s="362" t="s">
        <v>81</v>
      </c>
      <c r="IXN192" s="363"/>
      <c r="IXO192" s="363"/>
      <c r="IXP192" s="363"/>
      <c r="IXQ192" s="363"/>
      <c r="IXR192" s="363"/>
      <c r="IXS192" s="363"/>
      <c r="IXT192" s="364"/>
      <c r="IXU192" s="362" t="s">
        <v>81</v>
      </c>
      <c r="IXV192" s="363"/>
      <c r="IXW192" s="363"/>
      <c r="IXX192" s="363"/>
      <c r="IXY192" s="363"/>
      <c r="IXZ192" s="363"/>
      <c r="IYA192" s="363"/>
      <c r="IYB192" s="364"/>
      <c r="IYC192" s="362" t="s">
        <v>81</v>
      </c>
      <c r="IYD192" s="363"/>
      <c r="IYE192" s="363"/>
      <c r="IYF192" s="363"/>
      <c r="IYG192" s="363"/>
      <c r="IYH192" s="363"/>
      <c r="IYI192" s="363"/>
      <c r="IYJ192" s="364"/>
      <c r="IYK192" s="362" t="s">
        <v>81</v>
      </c>
      <c r="IYL192" s="363"/>
      <c r="IYM192" s="363"/>
      <c r="IYN192" s="363"/>
      <c r="IYO192" s="363"/>
      <c r="IYP192" s="363"/>
      <c r="IYQ192" s="363"/>
      <c r="IYR192" s="364"/>
      <c r="IYS192" s="362" t="s">
        <v>81</v>
      </c>
      <c r="IYT192" s="363"/>
      <c r="IYU192" s="363"/>
      <c r="IYV192" s="363"/>
      <c r="IYW192" s="363"/>
      <c r="IYX192" s="363"/>
      <c r="IYY192" s="363"/>
      <c r="IYZ192" s="364"/>
      <c r="IZA192" s="362" t="s">
        <v>81</v>
      </c>
      <c r="IZB192" s="363"/>
      <c r="IZC192" s="363"/>
      <c r="IZD192" s="363"/>
      <c r="IZE192" s="363"/>
      <c r="IZF192" s="363"/>
      <c r="IZG192" s="363"/>
      <c r="IZH192" s="364"/>
      <c r="IZI192" s="362" t="s">
        <v>81</v>
      </c>
      <c r="IZJ192" s="363"/>
      <c r="IZK192" s="363"/>
      <c r="IZL192" s="363"/>
      <c r="IZM192" s="363"/>
      <c r="IZN192" s="363"/>
      <c r="IZO192" s="363"/>
      <c r="IZP192" s="364"/>
      <c r="IZQ192" s="362" t="s">
        <v>81</v>
      </c>
      <c r="IZR192" s="363"/>
      <c r="IZS192" s="363"/>
      <c r="IZT192" s="363"/>
      <c r="IZU192" s="363"/>
      <c r="IZV192" s="363"/>
      <c r="IZW192" s="363"/>
      <c r="IZX192" s="364"/>
      <c r="IZY192" s="362" t="s">
        <v>81</v>
      </c>
      <c r="IZZ192" s="363"/>
      <c r="JAA192" s="363"/>
      <c r="JAB192" s="363"/>
      <c r="JAC192" s="363"/>
      <c r="JAD192" s="363"/>
      <c r="JAE192" s="363"/>
      <c r="JAF192" s="364"/>
      <c r="JAG192" s="362" t="s">
        <v>81</v>
      </c>
      <c r="JAH192" s="363"/>
      <c r="JAI192" s="363"/>
      <c r="JAJ192" s="363"/>
      <c r="JAK192" s="363"/>
      <c r="JAL192" s="363"/>
      <c r="JAM192" s="363"/>
      <c r="JAN192" s="364"/>
      <c r="JAO192" s="362" t="s">
        <v>81</v>
      </c>
      <c r="JAP192" s="363"/>
      <c r="JAQ192" s="363"/>
      <c r="JAR192" s="363"/>
      <c r="JAS192" s="363"/>
      <c r="JAT192" s="363"/>
      <c r="JAU192" s="363"/>
      <c r="JAV192" s="364"/>
      <c r="JAW192" s="362" t="s">
        <v>81</v>
      </c>
      <c r="JAX192" s="363"/>
      <c r="JAY192" s="363"/>
      <c r="JAZ192" s="363"/>
      <c r="JBA192" s="363"/>
      <c r="JBB192" s="363"/>
      <c r="JBC192" s="363"/>
      <c r="JBD192" s="364"/>
      <c r="JBE192" s="362" t="s">
        <v>81</v>
      </c>
      <c r="JBF192" s="363"/>
      <c r="JBG192" s="363"/>
      <c r="JBH192" s="363"/>
      <c r="JBI192" s="363"/>
      <c r="JBJ192" s="363"/>
      <c r="JBK192" s="363"/>
      <c r="JBL192" s="364"/>
      <c r="JBM192" s="362" t="s">
        <v>81</v>
      </c>
      <c r="JBN192" s="363"/>
      <c r="JBO192" s="363"/>
      <c r="JBP192" s="363"/>
      <c r="JBQ192" s="363"/>
      <c r="JBR192" s="363"/>
      <c r="JBS192" s="363"/>
      <c r="JBT192" s="364"/>
      <c r="JBU192" s="362" t="s">
        <v>81</v>
      </c>
      <c r="JBV192" s="363"/>
      <c r="JBW192" s="363"/>
      <c r="JBX192" s="363"/>
      <c r="JBY192" s="363"/>
      <c r="JBZ192" s="363"/>
      <c r="JCA192" s="363"/>
      <c r="JCB192" s="364"/>
      <c r="JCC192" s="362" t="s">
        <v>81</v>
      </c>
      <c r="JCD192" s="363"/>
      <c r="JCE192" s="363"/>
      <c r="JCF192" s="363"/>
      <c r="JCG192" s="363"/>
      <c r="JCH192" s="363"/>
      <c r="JCI192" s="363"/>
      <c r="JCJ192" s="364"/>
      <c r="JCK192" s="362" t="s">
        <v>81</v>
      </c>
      <c r="JCL192" s="363"/>
      <c r="JCM192" s="363"/>
      <c r="JCN192" s="363"/>
      <c r="JCO192" s="363"/>
      <c r="JCP192" s="363"/>
      <c r="JCQ192" s="363"/>
      <c r="JCR192" s="364"/>
      <c r="JCS192" s="362" t="s">
        <v>81</v>
      </c>
      <c r="JCT192" s="363"/>
      <c r="JCU192" s="363"/>
      <c r="JCV192" s="363"/>
      <c r="JCW192" s="363"/>
      <c r="JCX192" s="363"/>
      <c r="JCY192" s="363"/>
      <c r="JCZ192" s="364"/>
      <c r="JDA192" s="362" t="s">
        <v>81</v>
      </c>
      <c r="JDB192" s="363"/>
      <c r="JDC192" s="363"/>
      <c r="JDD192" s="363"/>
      <c r="JDE192" s="363"/>
      <c r="JDF192" s="363"/>
      <c r="JDG192" s="363"/>
      <c r="JDH192" s="364"/>
      <c r="JDI192" s="362" t="s">
        <v>81</v>
      </c>
      <c r="JDJ192" s="363"/>
      <c r="JDK192" s="363"/>
      <c r="JDL192" s="363"/>
      <c r="JDM192" s="363"/>
      <c r="JDN192" s="363"/>
      <c r="JDO192" s="363"/>
      <c r="JDP192" s="364"/>
      <c r="JDQ192" s="362" t="s">
        <v>81</v>
      </c>
      <c r="JDR192" s="363"/>
      <c r="JDS192" s="363"/>
      <c r="JDT192" s="363"/>
      <c r="JDU192" s="363"/>
      <c r="JDV192" s="363"/>
      <c r="JDW192" s="363"/>
      <c r="JDX192" s="364"/>
      <c r="JDY192" s="362" t="s">
        <v>81</v>
      </c>
      <c r="JDZ192" s="363"/>
      <c r="JEA192" s="363"/>
      <c r="JEB192" s="363"/>
      <c r="JEC192" s="363"/>
      <c r="JED192" s="363"/>
      <c r="JEE192" s="363"/>
      <c r="JEF192" s="364"/>
      <c r="JEG192" s="362" t="s">
        <v>81</v>
      </c>
      <c r="JEH192" s="363"/>
      <c r="JEI192" s="363"/>
      <c r="JEJ192" s="363"/>
      <c r="JEK192" s="363"/>
      <c r="JEL192" s="363"/>
      <c r="JEM192" s="363"/>
      <c r="JEN192" s="364"/>
      <c r="JEO192" s="362" t="s">
        <v>81</v>
      </c>
      <c r="JEP192" s="363"/>
      <c r="JEQ192" s="363"/>
      <c r="JER192" s="363"/>
      <c r="JES192" s="363"/>
      <c r="JET192" s="363"/>
      <c r="JEU192" s="363"/>
      <c r="JEV192" s="364"/>
      <c r="JEW192" s="362" t="s">
        <v>81</v>
      </c>
      <c r="JEX192" s="363"/>
      <c r="JEY192" s="363"/>
      <c r="JEZ192" s="363"/>
      <c r="JFA192" s="363"/>
      <c r="JFB192" s="363"/>
      <c r="JFC192" s="363"/>
      <c r="JFD192" s="364"/>
      <c r="JFE192" s="362" t="s">
        <v>81</v>
      </c>
      <c r="JFF192" s="363"/>
      <c r="JFG192" s="363"/>
      <c r="JFH192" s="363"/>
      <c r="JFI192" s="363"/>
      <c r="JFJ192" s="363"/>
      <c r="JFK192" s="363"/>
      <c r="JFL192" s="364"/>
      <c r="JFM192" s="362" t="s">
        <v>81</v>
      </c>
      <c r="JFN192" s="363"/>
      <c r="JFO192" s="363"/>
      <c r="JFP192" s="363"/>
      <c r="JFQ192" s="363"/>
      <c r="JFR192" s="363"/>
      <c r="JFS192" s="363"/>
      <c r="JFT192" s="364"/>
      <c r="JFU192" s="362" t="s">
        <v>81</v>
      </c>
      <c r="JFV192" s="363"/>
      <c r="JFW192" s="363"/>
      <c r="JFX192" s="363"/>
      <c r="JFY192" s="363"/>
      <c r="JFZ192" s="363"/>
      <c r="JGA192" s="363"/>
      <c r="JGB192" s="364"/>
      <c r="JGC192" s="362" t="s">
        <v>81</v>
      </c>
      <c r="JGD192" s="363"/>
      <c r="JGE192" s="363"/>
      <c r="JGF192" s="363"/>
      <c r="JGG192" s="363"/>
      <c r="JGH192" s="363"/>
      <c r="JGI192" s="363"/>
      <c r="JGJ192" s="364"/>
      <c r="JGK192" s="362" t="s">
        <v>81</v>
      </c>
      <c r="JGL192" s="363"/>
      <c r="JGM192" s="363"/>
      <c r="JGN192" s="363"/>
      <c r="JGO192" s="363"/>
      <c r="JGP192" s="363"/>
      <c r="JGQ192" s="363"/>
      <c r="JGR192" s="364"/>
      <c r="JGS192" s="362" t="s">
        <v>81</v>
      </c>
      <c r="JGT192" s="363"/>
      <c r="JGU192" s="363"/>
      <c r="JGV192" s="363"/>
      <c r="JGW192" s="363"/>
      <c r="JGX192" s="363"/>
      <c r="JGY192" s="363"/>
      <c r="JGZ192" s="364"/>
      <c r="JHA192" s="362" t="s">
        <v>81</v>
      </c>
      <c r="JHB192" s="363"/>
      <c r="JHC192" s="363"/>
      <c r="JHD192" s="363"/>
      <c r="JHE192" s="363"/>
      <c r="JHF192" s="363"/>
      <c r="JHG192" s="363"/>
      <c r="JHH192" s="364"/>
      <c r="JHI192" s="362" t="s">
        <v>81</v>
      </c>
      <c r="JHJ192" s="363"/>
      <c r="JHK192" s="363"/>
      <c r="JHL192" s="363"/>
      <c r="JHM192" s="363"/>
      <c r="JHN192" s="363"/>
      <c r="JHO192" s="363"/>
      <c r="JHP192" s="364"/>
      <c r="JHQ192" s="362" t="s">
        <v>81</v>
      </c>
      <c r="JHR192" s="363"/>
      <c r="JHS192" s="363"/>
      <c r="JHT192" s="363"/>
      <c r="JHU192" s="363"/>
      <c r="JHV192" s="363"/>
      <c r="JHW192" s="363"/>
      <c r="JHX192" s="364"/>
      <c r="JHY192" s="362" t="s">
        <v>81</v>
      </c>
      <c r="JHZ192" s="363"/>
      <c r="JIA192" s="363"/>
      <c r="JIB192" s="363"/>
      <c r="JIC192" s="363"/>
      <c r="JID192" s="363"/>
      <c r="JIE192" s="363"/>
      <c r="JIF192" s="364"/>
      <c r="JIG192" s="362" t="s">
        <v>81</v>
      </c>
      <c r="JIH192" s="363"/>
      <c r="JII192" s="363"/>
      <c r="JIJ192" s="363"/>
      <c r="JIK192" s="363"/>
      <c r="JIL192" s="363"/>
      <c r="JIM192" s="363"/>
      <c r="JIN192" s="364"/>
      <c r="JIO192" s="362" t="s">
        <v>81</v>
      </c>
      <c r="JIP192" s="363"/>
      <c r="JIQ192" s="363"/>
      <c r="JIR192" s="363"/>
      <c r="JIS192" s="363"/>
      <c r="JIT192" s="363"/>
      <c r="JIU192" s="363"/>
      <c r="JIV192" s="364"/>
      <c r="JIW192" s="362" t="s">
        <v>81</v>
      </c>
      <c r="JIX192" s="363"/>
      <c r="JIY192" s="363"/>
      <c r="JIZ192" s="363"/>
      <c r="JJA192" s="363"/>
      <c r="JJB192" s="363"/>
      <c r="JJC192" s="363"/>
      <c r="JJD192" s="364"/>
      <c r="JJE192" s="362" t="s">
        <v>81</v>
      </c>
      <c r="JJF192" s="363"/>
      <c r="JJG192" s="363"/>
      <c r="JJH192" s="363"/>
      <c r="JJI192" s="363"/>
      <c r="JJJ192" s="363"/>
      <c r="JJK192" s="363"/>
      <c r="JJL192" s="364"/>
      <c r="JJM192" s="362" t="s">
        <v>81</v>
      </c>
      <c r="JJN192" s="363"/>
      <c r="JJO192" s="363"/>
      <c r="JJP192" s="363"/>
      <c r="JJQ192" s="363"/>
      <c r="JJR192" s="363"/>
      <c r="JJS192" s="363"/>
      <c r="JJT192" s="364"/>
      <c r="JJU192" s="362" t="s">
        <v>81</v>
      </c>
      <c r="JJV192" s="363"/>
      <c r="JJW192" s="363"/>
      <c r="JJX192" s="363"/>
      <c r="JJY192" s="363"/>
      <c r="JJZ192" s="363"/>
      <c r="JKA192" s="363"/>
      <c r="JKB192" s="364"/>
      <c r="JKC192" s="362" t="s">
        <v>81</v>
      </c>
      <c r="JKD192" s="363"/>
      <c r="JKE192" s="363"/>
      <c r="JKF192" s="363"/>
      <c r="JKG192" s="363"/>
      <c r="JKH192" s="363"/>
      <c r="JKI192" s="363"/>
      <c r="JKJ192" s="364"/>
      <c r="JKK192" s="362" t="s">
        <v>81</v>
      </c>
      <c r="JKL192" s="363"/>
      <c r="JKM192" s="363"/>
      <c r="JKN192" s="363"/>
      <c r="JKO192" s="363"/>
      <c r="JKP192" s="363"/>
      <c r="JKQ192" s="363"/>
      <c r="JKR192" s="364"/>
      <c r="JKS192" s="362" t="s">
        <v>81</v>
      </c>
      <c r="JKT192" s="363"/>
      <c r="JKU192" s="363"/>
      <c r="JKV192" s="363"/>
      <c r="JKW192" s="363"/>
      <c r="JKX192" s="363"/>
      <c r="JKY192" s="363"/>
      <c r="JKZ192" s="364"/>
      <c r="JLA192" s="362" t="s">
        <v>81</v>
      </c>
      <c r="JLB192" s="363"/>
      <c r="JLC192" s="363"/>
      <c r="JLD192" s="363"/>
      <c r="JLE192" s="363"/>
      <c r="JLF192" s="363"/>
      <c r="JLG192" s="363"/>
      <c r="JLH192" s="364"/>
      <c r="JLI192" s="362" t="s">
        <v>81</v>
      </c>
      <c r="JLJ192" s="363"/>
      <c r="JLK192" s="363"/>
      <c r="JLL192" s="363"/>
      <c r="JLM192" s="363"/>
      <c r="JLN192" s="363"/>
      <c r="JLO192" s="363"/>
      <c r="JLP192" s="364"/>
      <c r="JLQ192" s="362" t="s">
        <v>81</v>
      </c>
      <c r="JLR192" s="363"/>
      <c r="JLS192" s="363"/>
      <c r="JLT192" s="363"/>
      <c r="JLU192" s="363"/>
      <c r="JLV192" s="363"/>
      <c r="JLW192" s="363"/>
      <c r="JLX192" s="364"/>
      <c r="JLY192" s="362" t="s">
        <v>81</v>
      </c>
      <c r="JLZ192" s="363"/>
      <c r="JMA192" s="363"/>
      <c r="JMB192" s="363"/>
      <c r="JMC192" s="363"/>
      <c r="JMD192" s="363"/>
      <c r="JME192" s="363"/>
      <c r="JMF192" s="364"/>
      <c r="JMG192" s="362" t="s">
        <v>81</v>
      </c>
      <c r="JMH192" s="363"/>
      <c r="JMI192" s="363"/>
      <c r="JMJ192" s="363"/>
      <c r="JMK192" s="363"/>
      <c r="JML192" s="363"/>
      <c r="JMM192" s="363"/>
      <c r="JMN192" s="364"/>
      <c r="JMO192" s="362" t="s">
        <v>81</v>
      </c>
      <c r="JMP192" s="363"/>
      <c r="JMQ192" s="363"/>
      <c r="JMR192" s="363"/>
      <c r="JMS192" s="363"/>
      <c r="JMT192" s="363"/>
      <c r="JMU192" s="363"/>
      <c r="JMV192" s="364"/>
      <c r="JMW192" s="362" t="s">
        <v>81</v>
      </c>
      <c r="JMX192" s="363"/>
      <c r="JMY192" s="363"/>
      <c r="JMZ192" s="363"/>
      <c r="JNA192" s="363"/>
      <c r="JNB192" s="363"/>
      <c r="JNC192" s="363"/>
      <c r="JND192" s="364"/>
      <c r="JNE192" s="362" t="s">
        <v>81</v>
      </c>
      <c r="JNF192" s="363"/>
      <c r="JNG192" s="363"/>
      <c r="JNH192" s="363"/>
      <c r="JNI192" s="363"/>
      <c r="JNJ192" s="363"/>
      <c r="JNK192" s="363"/>
      <c r="JNL192" s="364"/>
      <c r="JNM192" s="362" t="s">
        <v>81</v>
      </c>
      <c r="JNN192" s="363"/>
      <c r="JNO192" s="363"/>
      <c r="JNP192" s="363"/>
      <c r="JNQ192" s="363"/>
      <c r="JNR192" s="363"/>
      <c r="JNS192" s="363"/>
      <c r="JNT192" s="364"/>
      <c r="JNU192" s="362" t="s">
        <v>81</v>
      </c>
      <c r="JNV192" s="363"/>
      <c r="JNW192" s="363"/>
      <c r="JNX192" s="363"/>
      <c r="JNY192" s="363"/>
      <c r="JNZ192" s="363"/>
      <c r="JOA192" s="363"/>
      <c r="JOB192" s="364"/>
      <c r="JOC192" s="362" t="s">
        <v>81</v>
      </c>
      <c r="JOD192" s="363"/>
      <c r="JOE192" s="363"/>
      <c r="JOF192" s="363"/>
      <c r="JOG192" s="363"/>
      <c r="JOH192" s="363"/>
      <c r="JOI192" s="363"/>
      <c r="JOJ192" s="364"/>
      <c r="JOK192" s="362" t="s">
        <v>81</v>
      </c>
      <c r="JOL192" s="363"/>
      <c r="JOM192" s="363"/>
      <c r="JON192" s="363"/>
      <c r="JOO192" s="363"/>
      <c r="JOP192" s="363"/>
      <c r="JOQ192" s="363"/>
      <c r="JOR192" s="364"/>
      <c r="JOS192" s="362" t="s">
        <v>81</v>
      </c>
      <c r="JOT192" s="363"/>
      <c r="JOU192" s="363"/>
      <c r="JOV192" s="363"/>
      <c r="JOW192" s="363"/>
      <c r="JOX192" s="363"/>
      <c r="JOY192" s="363"/>
      <c r="JOZ192" s="364"/>
      <c r="JPA192" s="362" t="s">
        <v>81</v>
      </c>
      <c r="JPB192" s="363"/>
      <c r="JPC192" s="363"/>
      <c r="JPD192" s="363"/>
      <c r="JPE192" s="363"/>
      <c r="JPF192" s="363"/>
      <c r="JPG192" s="363"/>
      <c r="JPH192" s="364"/>
      <c r="JPI192" s="362" t="s">
        <v>81</v>
      </c>
      <c r="JPJ192" s="363"/>
      <c r="JPK192" s="363"/>
      <c r="JPL192" s="363"/>
      <c r="JPM192" s="363"/>
      <c r="JPN192" s="363"/>
      <c r="JPO192" s="363"/>
      <c r="JPP192" s="364"/>
      <c r="JPQ192" s="362" t="s">
        <v>81</v>
      </c>
      <c r="JPR192" s="363"/>
      <c r="JPS192" s="363"/>
      <c r="JPT192" s="363"/>
      <c r="JPU192" s="363"/>
      <c r="JPV192" s="363"/>
      <c r="JPW192" s="363"/>
      <c r="JPX192" s="364"/>
      <c r="JPY192" s="362" t="s">
        <v>81</v>
      </c>
      <c r="JPZ192" s="363"/>
      <c r="JQA192" s="363"/>
      <c r="JQB192" s="363"/>
      <c r="JQC192" s="363"/>
      <c r="JQD192" s="363"/>
      <c r="JQE192" s="363"/>
      <c r="JQF192" s="364"/>
      <c r="JQG192" s="362" t="s">
        <v>81</v>
      </c>
      <c r="JQH192" s="363"/>
      <c r="JQI192" s="363"/>
      <c r="JQJ192" s="363"/>
      <c r="JQK192" s="363"/>
      <c r="JQL192" s="363"/>
      <c r="JQM192" s="363"/>
      <c r="JQN192" s="364"/>
      <c r="JQO192" s="362" t="s">
        <v>81</v>
      </c>
      <c r="JQP192" s="363"/>
      <c r="JQQ192" s="363"/>
      <c r="JQR192" s="363"/>
      <c r="JQS192" s="363"/>
      <c r="JQT192" s="363"/>
      <c r="JQU192" s="363"/>
      <c r="JQV192" s="364"/>
      <c r="JQW192" s="362" t="s">
        <v>81</v>
      </c>
      <c r="JQX192" s="363"/>
      <c r="JQY192" s="363"/>
      <c r="JQZ192" s="363"/>
      <c r="JRA192" s="363"/>
      <c r="JRB192" s="363"/>
      <c r="JRC192" s="363"/>
      <c r="JRD192" s="364"/>
      <c r="JRE192" s="362" t="s">
        <v>81</v>
      </c>
      <c r="JRF192" s="363"/>
      <c r="JRG192" s="363"/>
      <c r="JRH192" s="363"/>
      <c r="JRI192" s="363"/>
      <c r="JRJ192" s="363"/>
      <c r="JRK192" s="363"/>
      <c r="JRL192" s="364"/>
      <c r="JRM192" s="362" t="s">
        <v>81</v>
      </c>
      <c r="JRN192" s="363"/>
      <c r="JRO192" s="363"/>
      <c r="JRP192" s="363"/>
      <c r="JRQ192" s="363"/>
      <c r="JRR192" s="363"/>
      <c r="JRS192" s="363"/>
      <c r="JRT192" s="364"/>
      <c r="JRU192" s="362" t="s">
        <v>81</v>
      </c>
      <c r="JRV192" s="363"/>
      <c r="JRW192" s="363"/>
      <c r="JRX192" s="363"/>
      <c r="JRY192" s="363"/>
      <c r="JRZ192" s="363"/>
      <c r="JSA192" s="363"/>
      <c r="JSB192" s="364"/>
      <c r="JSC192" s="362" t="s">
        <v>81</v>
      </c>
      <c r="JSD192" s="363"/>
      <c r="JSE192" s="363"/>
      <c r="JSF192" s="363"/>
      <c r="JSG192" s="363"/>
      <c r="JSH192" s="363"/>
      <c r="JSI192" s="363"/>
      <c r="JSJ192" s="364"/>
      <c r="JSK192" s="362" t="s">
        <v>81</v>
      </c>
      <c r="JSL192" s="363"/>
      <c r="JSM192" s="363"/>
      <c r="JSN192" s="363"/>
      <c r="JSO192" s="363"/>
      <c r="JSP192" s="363"/>
      <c r="JSQ192" s="363"/>
      <c r="JSR192" s="364"/>
      <c r="JSS192" s="362" t="s">
        <v>81</v>
      </c>
      <c r="JST192" s="363"/>
      <c r="JSU192" s="363"/>
      <c r="JSV192" s="363"/>
      <c r="JSW192" s="363"/>
      <c r="JSX192" s="363"/>
      <c r="JSY192" s="363"/>
      <c r="JSZ192" s="364"/>
      <c r="JTA192" s="362" t="s">
        <v>81</v>
      </c>
      <c r="JTB192" s="363"/>
      <c r="JTC192" s="363"/>
      <c r="JTD192" s="363"/>
      <c r="JTE192" s="363"/>
      <c r="JTF192" s="363"/>
      <c r="JTG192" s="363"/>
      <c r="JTH192" s="364"/>
      <c r="JTI192" s="362" t="s">
        <v>81</v>
      </c>
      <c r="JTJ192" s="363"/>
      <c r="JTK192" s="363"/>
      <c r="JTL192" s="363"/>
      <c r="JTM192" s="363"/>
      <c r="JTN192" s="363"/>
      <c r="JTO192" s="363"/>
      <c r="JTP192" s="364"/>
      <c r="JTQ192" s="362" t="s">
        <v>81</v>
      </c>
      <c r="JTR192" s="363"/>
      <c r="JTS192" s="363"/>
      <c r="JTT192" s="363"/>
      <c r="JTU192" s="363"/>
      <c r="JTV192" s="363"/>
      <c r="JTW192" s="363"/>
      <c r="JTX192" s="364"/>
      <c r="JTY192" s="362" t="s">
        <v>81</v>
      </c>
      <c r="JTZ192" s="363"/>
      <c r="JUA192" s="363"/>
      <c r="JUB192" s="363"/>
      <c r="JUC192" s="363"/>
      <c r="JUD192" s="363"/>
      <c r="JUE192" s="363"/>
      <c r="JUF192" s="364"/>
      <c r="JUG192" s="362" t="s">
        <v>81</v>
      </c>
      <c r="JUH192" s="363"/>
      <c r="JUI192" s="363"/>
      <c r="JUJ192" s="363"/>
      <c r="JUK192" s="363"/>
      <c r="JUL192" s="363"/>
      <c r="JUM192" s="363"/>
      <c r="JUN192" s="364"/>
      <c r="JUO192" s="362" t="s">
        <v>81</v>
      </c>
      <c r="JUP192" s="363"/>
      <c r="JUQ192" s="363"/>
      <c r="JUR192" s="363"/>
      <c r="JUS192" s="363"/>
      <c r="JUT192" s="363"/>
      <c r="JUU192" s="363"/>
      <c r="JUV192" s="364"/>
      <c r="JUW192" s="362" t="s">
        <v>81</v>
      </c>
      <c r="JUX192" s="363"/>
      <c r="JUY192" s="363"/>
      <c r="JUZ192" s="363"/>
      <c r="JVA192" s="363"/>
      <c r="JVB192" s="363"/>
      <c r="JVC192" s="363"/>
      <c r="JVD192" s="364"/>
      <c r="JVE192" s="362" t="s">
        <v>81</v>
      </c>
      <c r="JVF192" s="363"/>
      <c r="JVG192" s="363"/>
      <c r="JVH192" s="363"/>
      <c r="JVI192" s="363"/>
      <c r="JVJ192" s="363"/>
      <c r="JVK192" s="363"/>
      <c r="JVL192" s="364"/>
      <c r="JVM192" s="362" t="s">
        <v>81</v>
      </c>
      <c r="JVN192" s="363"/>
      <c r="JVO192" s="363"/>
      <c r="JVP192" s="363"/>
      <c r="JVQ192" s="363"/>
      <c r="JVR192" s="363"/>
      <c r="JVS192" s="363"/>
      <c r="JVT192" s="364"/>
      <c r="JVU192" s="362" t="s">
        <v>81</v>
      </c>
      <c r="JVV192" s="363"/>
      <c r="JVW192" s="363"/>
      <c r="JVX192" s="363"/>
      <c r="JVY192" s="363"/>
      <c r="JVZ192" s="363"/>
      <c r="JWA192" s="363"/>
      <c r="JWB192" s="364"/>
      <c r="JWC192" s="362" t="s">
        <v>81</v>
      </c>
      <c r="JWD192" s="363"/>
      <c r="JWE192" s="363"/>
      <c r="JWF192" s="363"/>
      <c r="JWG192" s="363"/>
      <c r="JWH192" s="363"/>
      <c r="JWI192" s="363"/>
      <c r="JWJ192" s="364"/>
      <c r="JWK192" s="362" t="s">
        <v>81</v>
      </c>
      <c r="JWL192" s="363"/>
      <c r="JWM192" s="363"/>
      <c r="JWN192" s="363"/>
      <c r="JWO192" s="363"/>
      <c r="JWP192" s="363"/>
      <c r="JWQ192" s="363"/>
      <c r="JWR192" s="364"/>
      <c r="JWS192" s="362" t="s">
        <v>81</v>
      </c>
      <c r="JWT192" s="363"/>
      <c r="JWU192" s="363"/>
      <c r="JWV192" s="363"/>
      <c r="JWW192" s="363"/>
      <c r="JWX192" s="363"/>
      <c r="JWY192" s="363"/>
      <c r="JWZ192" s="364"/>
      <c r="JXA192" s="362" t="s">
        <v>81</v>
      </c>
      <c r="JXB192" s="363"/>
      <c r="JXC192" s="363"/>
      <c r="JXD192" s="363"/>
      <c r="JXE192" s="363"/>
      <c r="JXF192" s="363"/>
      <c r="JXG192" s="363"/>
      <c r="JXH192" s="364"/>
      <c r="JXI192" s="362" t="s">
        <v>81</v>
      </c>
      <c r="JXJ192" s="363"/>
      <c r="JXK192" s="363"/>
      <c r="JXL192" s="363"/>
      <c r="JXM192" s="363"/>
      <c r="JXN192" s="363"/>
      <c r="JXO192" s="363"/>
      <c r="JXP192" s="364"/>
      <c r="JXQ192" s="362" t="s">
        <v>81</v>
      </c>
      <c r="JXR192" s="363"/>
      <c r="JXS192" s="363"/>
      <c r="JXT192" s="363"/>
      <c r="JXU192" s="363"/>
      <c r="JXV192" s="363"/>
      <c r="JXW192" s="363"/>
      <c r="JXX192" s="364"/>
      <c r="JXY192" s="362" t="s">
        <v>81</v>
      </c>
      <c r="JXZ192" s="363"/>
      <c r="JYA192" s="363"/>
      <c r="JYB192" s="363"/>
      <c r="JYC192" s="363"/>
      <c r="JYD192" s="363"/>
      <c r="JYE192" s="363"/>
      <c r="JYF192" s="364"/>
      <c r="JYG192" s="362" t="s">
        <v>81</v>
      </c>
      <c r="JYH192" s="363"/>
      <c r="JYI192" s="363"/>
      <c r="JYJ192" s="363"/>
      <c r="JYK192" s="363"/>
      <c r="JYL192" s="363"/>
      <c r="JYM192" s="363"/>
      <c r="JYN192" s="364"/>
      <c r="JYO192" s="362" t="s">
        <v>81</v>
      </c>
      <c r="JYP192" s="363"/>
      <c r="JYQ192" s="363"/>
      <c r="JYR192" s="363"/>
      <c r="JYS192" s="363"/>
      <c r="JYT192" s="363"/>
      <c r="JYU192" s="363"/>
      <c r="JYV192" s="364"/>
      <c r="JYW192" s="362" t="s">
        <v>81</v>
      </c>
      <c r="JYX192" s="363"/>
      <c r="JYY192" s="363"/>
      <c r="JYZ192" s="363"/>
      <c r="JZA192" s="363"/>
      <c r="JZB192" s="363"/>
      <c r="JZC192" s="363"/>
      <c r="JZD192" s="364"/>
      <c r="JZE192" s="362" t="s">
        <v>81</v>
      </c>
      <c r="JZF192" s="363"/>
      <c r="JZG192" s="363"/>
      <c r="JZH192" s="363"/>
      <c r="JZI192" s="363"/>
      <c r="JZJ192" s="363"/>
      <c r="JZK192" s="363"/>
      <c r="JZL192" s="364"/>
      <c r="JZM192" s="362" t="s">
        <v>81</v>
      </c>
      <c r="JZN192" s="363"/>
      <c r="JZO192" s="363"/>
      <c r="JZP192" s="363"/>
      <c r="JZQ192" s="363"/>
      <c r="JZR192" s="363"/>
      <c r="JZS192" s="363"/>
      <c r="JZT192" s="364"/>
      <c r="JZU192" s="362" t="s">
        <v>81</v>
      </c>
      <c r="JZV192" s="363"/>
      <c r="JZW192" s="363"/>
      <c r="JZX192" s="363"/>
      <c r="JZY192" s="363"/>
      <c r="JZZ192" s="363"/>
      <c r="KAA192" s="363"/>
      <c r="KAB192" s="364"/>
      <c r="KAC192" s="362" t="s">
        <v>81</v>
      </c>
      <c r="KAD192" s="363"/>
      <c r="KAE192" s="363"/>
      <c r="KAF192" s="363"/>
      <c r="KAG192" s="363"/>
      <c r="KAH192" s="363"/>
      <c r="KAI192" s="363"/>
      <c r="KAJ192" s="364"/>
      <c r="KAK192" s="362" t="s">
        <v>81</v>
      </c>
      <c r="KAL192" s="363"/>
      <c r="KAM192" s="363"/>
      <c r="KAN192" s="363"/>
      <c r="KAO192" s="363"/>
      <c r="KAP192" s="363"/>
      <c r="KAQ192" s="363"/>
      <c r="KAR192" s="364"/>
      <c r="KAS192" s="362" t="s">
        <v>81</v>
      </c>
      <c r="KAT192" s="363"/>
      <c r="KAU192" s="363"/>
      <c r="KAV192" s="363"/>
      <c r="KAW192" s="363"/>
      <c r="KAX192" s="363"/>
      <c r="KAY192" s="363"/>
      <c r="KAZ192" s="364"/>
      <c r="KBA192" s="362" t="s">
        <v>81</v>
      </c>
      <c r="KBB192" s="363"/>
      <c r="KBC192" s="363"/>
      <c r="KBD192" s="363"/>
      <c r="KBE192" s="363"/>
      <c r="KBF192" s="363"/>
      <c r="KBG192" s="363"/>
      <c r="KBH192" s="364"/>
      <c r="KBI192" s="362" t="s">
        <v>81</v>
      </c>
      <c r="KBJ192" s="363"/>
      <c r="KBK192" s="363"/>
      <c r="KBL192" s="363"/>
      <c r="KBM192" s="363"/>
      <c r="KBN192" s="363"/>
      <c r="KBO192" s="363"/>
      <c r="KBP192" s="364"/>
      <c r="KBQ192" s="362" t="s">
        <v>81</v>
      </c>
      <c r="KBR192" s="363"/>
      <c r="KBS192" s="363"/>
      <c r="KBT192" s="363"/>
      <c r="KBU192" s="363"/>
      <c r="KBV192" s="363"/>
      <c r="KBW192" s="363"/>
      <c r="KBX192" s="364"/>
      <c r="KBY192" s="362" t="s">
        <v>81</v>
      </c>
      <c r="KBZ192" s="363"/>
      <c r="KCA192" s="363"/>
      <c r="KCB192" s="363"/>
      <c r="KCC192" s="363"/>
      <c r="KCD192" s="363"/>
      <c r="KCE192" s="363"/>
      <c r="KCF192" s="364"/>
      <c r="KCG192" s="362" t="s">
        <v>81</v>
      </c>
      <c r="KCH192" s="363"/>
      <c r="KCI192" s="363"/>
      <c r="KCJ192" s="363"/>
      <c r="KCK192" s="363"/>
      <c r="KCL192" s="363"/>
      <c r="KCM192" s="363"/>
      <c r="KCN192" s="364"/>
      <c r="KCO192" s="362" t="s">
        <v>81</v>
      </c>
      <c r="KCP192" s="363"/>
      <c r="KCQ192" s="363"/>
      <c r="KCR192" s="363"/>
      <c r="KCS192" s="363"/>
      <c r="KCT192" s="363"/>
      <c r="KCU192" s="363"/>
      <c r="KCV192" s="364"/>
      <c r="KCW192" s="362" t="s">
        <v>81</v>
      </c>
      <c r="KCX192" s="363"/>
      <c r="KCY192" s="363"/>
      <c r="KCZ192" s="363"/>
      <c r="KDA192" s="363"/>
      <c r="KDB192" s="363"/>
      <c r="KDC192" s="363"/>
      <c r="KDD192" s="364"/>
      <c r="KDE192" s="362" t="s">
        <v>81</v>
      </c>
      <c r="KDF192" s="363"/>
      <c r="KDG192" s="363"/>
      <c r="KDH192" s="363"/>
      <c r="KDI192" s="363"/>
      <c r="KDJ192" s="363"/>
      <c r="KDK192" s="363"/>
      <c r="KDL192" s="364"/>
      <c r="KDM192" s="362" t="s">
        <v>81</v>
      </c>
      <c r="KDN192" s="363"/>
      <c r="KDO192" s="363"/>
      <c r="KDP192" s="363"/>
      <c r="KDQ192" s="363"/>
      <c r="KDR192" s="363"/>
      <c r="KDS192" s="363"/>
      <c r="KDT192" s="364"/>
      <c r="KDU192" s="362" t="s">
        <v>81</v>
      </c>
      <c r="KDV192" s="363"/>
      <c r="KDW192" s="363"/>
      <c r="KDX192" s="363"/>
      <c r="KDY192" s="363"/>
      <c r="KDZ192" s="363"/>
      <c r="KEA192" s="363"/>
      <c r="KEB192" s="364"/>
      <c r="KEC192" s="362" t="s">
        <v>81</v>
      </c>
      <c r="KED192" s="363"/>
      <c r="KEE192" s="363"/>
      <c r="KEF192" s="363"/>
      <c r="KEG192" s="363"/>
      <c r="KEH192" s="363"/>
      <c r="KEI192" s="363"/>
      <c r="KEJ192" s="364"/>
      <c r="KEK192" s="362" t="s">
        <v>81</v>
      </c>
      <c r="KEL192" s="363"/>
      <c r="KEM192" s="363"/>
      <c r="KEN192" s="363"/>
      <c r="KEO192" s="363"/>
      <c r="KEP192" s="363"/>
      <c r="KEQ192" s="363"/>
      <c r="KER192" s="364"/>
      <c r="KES192" s="362" t="s">
        <v>81</v>
      </c>
      <c r="KET192" s="363"/>
      <c r="KEU192" s="363"/>
      <c r="KEV192" s="363"/>
      <c r="KEW192" s="363"/>
      <c r="KEX192" s="363"/>
      <c r="KEY192" s="363"/>
      <c r="KEZ192" s="364"/>
      <c r="KFA192" s="362" t="s">
        <v>81</v>
      </c>
      <c r="KFB192" s="363"/>
      <c r="KFC192" s="363"/>
      <c r="KFD192" s="363"/>
      <c r="KFE192" s="363"/>
      <c r="KFF192" s="363"/>
      <c r="KFG192" s="363"/>
      <c r="KFH192" s="364"/>
      <c r="KFI192" s="362" t="s">
        <v>81</v>
      </c>
      <c r="KFJ192" s="363"/>
      <c r="KFK192" s="363"/>
      <c r="KFL192" s="363"/>
      <c r="KFM192" s="363"/>
      <c r="KFN192" s="363"/>
      <c r="KFO192" s="363"/>
      <c r="KFP192" s="364"/>
      <c r="KFQ192" s="362" t="s">
        <v>81</v>
      </c>
      <c r="KFR192" s="363"/>
      <c r="KFS192" s="363"/>
      <c r="KFT192" s="363"/>
      <c r="KFU192" s="363"/>
      <c r="KFV192" s="363"/>
      <c r="KFW192" s="363"/>
      <c r="KFX192" s="364"/>
      <c r="KFY192" s="362" t="s">
        <v>81</v>
      </c>
      <c r="KFZ192" s="363"/>
      <c r="KGA192" s="363"/>
      <c r="KGB192" s="363"/>
      <c r="KGC192" s="363"/>
      <c r="KGD192" s="363"/>
      <c r="KGE192" s="363"/>
      <c r="KGF192" s="364"/>
      <c r="KGG192" s="362" t="s">
        <v>81</v>
      </c>
      <c r="KGH192" s="363"/>
      <c r="KGI192" s="363"/>
      <c r="KGJ192" s="363"/>
      <c r="KGK192" s="363"/>
      <c r="KGL192" s="363"/>
      <c r="KGM192" s="363"/>
      <c r="KGN192" s="364"/>
      <c r="KGO192" s="362" t="s">
        <v>81</v>
      </c>
      <c r="KGP192" s="363"/>
      <c r="KGQ192" s="363"/>
      <c r="KGR192" s="363"/>
      <c r="KGS192" s="363"/>
      <c r="KGT192" s="363"/>
      <c r="KGU192" s="363"/>
      <c r="KGV192" s="364"/>
      <c r="KGW192" s="362" t="s">
        <v>81</v>
      </c>
      <c r="KGX192" s="363"/>
      <c r="KGY192" s="363"/>
      <c r="KGZ192" s="363"/>
      <c r="KHA192" s="363"/>
      <c r="KHB192" s="363"/>
      <c r="KHC192" s="363"/>
      <c r="KHD192" s="364"/>
      <c r="KHE192" s="362" t="s">
        <v>81</v>
      </c>
      <c r="KHF192" s="363"/>
      <c r="KHG192" s="363"/>
      <c r="KHH192" s="363"/>
      <c r="KHI192" s="363"/>
      <c r="KHJ192" s="363"/>
      <c r="KHK192" s="363"/>
      <c r="KHL192" s="364"/>
      <c r="KHM192" s="362" t="s">
        <v>81</v>
      </c>
      <c r="KHN192" s="363"/>
      <c r="KHO192" s="363"/>
      <c r="KHP192" s="363"/>
      <c r="KHQ192" s="363"/>
      <c r="KHR192" s="363"/>
      <c r="KHS192" s="363"/>
      <c r="KHT192" s="364"/>
      <c r="KHU192" s="362" t="s">
        <v>81</v>
      </c>
      <c r="KHV192" s="363"/>
      <c r="KHW192" s="363"/>
      <c r="KHX192" s="363"/>
      <c r="KHY192" s="363"/>
      <c r="KHZ192" s="363"/>
      <c r="KIA192" s="363"/>
      <c r="KIB192" s="364"/>
      <c r="KIC192" s="362" t="s">
        <v>81</v>
      </c>
      <c r="KID192" s="363"/>
      <c r="KIE192" s="363"/>
      <c r="KIF192" s="363"/>
      <c r="KIG192" s="363"/>
      <c r="KIH192" s="363"/>
      <c r="KII192" s="363"/>
      <c r="KIJ192" s="364"/>
      <c r="KIK192" s="362" t="s">
        <v>81</v>
      </c>
      <c r="KIL192" s="363"/>
      <c r="KIM192" s="363"/>
      <c r="KIN192" s="363"/>
      <c r="KIO192" s="363"/>
      <c r="KIP192" s="363"/>
      <c r="KIQ192" s="363"/>
      <c r="KIR192" s="364"/>
      <c r="KIS192" s="362" t="s">
        <v>81</v>
      </c>
      <c r="KIT192" s="363"/>
      <c r="KIU192" s="363"/>
      <c r="KIV192" s="363"/>
      <c r="KIW192" s="363"/>
      <c r="KIX192" s="363"/>
      <c r="KIY192" s="363"/>
      <c r="KIZ192" s="364"/>
      <c r="KJA192" s="362" t="s">
        <v>81</v>
      </c>
      <c r="KJB192" s="363"/>
      <c r="KJC192" s="363"/>
      <c r="KJD192" s="363"/>
      <c r="KJE192" s="363"/>
      <c r="KJF192" s="363"/>
      <c r="KJG192" s="363"/>
      <c r="KJH192" s="364"/>
      <c r="KJI192" s="362" t="s">
        <v>81</v>
      </c>
      <c r="KJJ192" s="363"/>
      <c r="KJK192" s="363"/>
      <c r="KJL192" s="363"/>
      <c r="KJM192" s="363"/>
      <c r="KJN192" s="363"/>
      <c r="KJO192" s="363"/>
      <c r="KJP192" s="364"/>
      <c r="KJQ192" s="362" t="s">
        <v>81</v>
      </c>
      <c r="KJR192" s="363"/>
      <c r="KJS192" s="363"/>
      <c r="KJT192" s="363"/>
      <c r="KJU192" s="363"/>
      <c r="KJV192" s="363"/>
      <c r="KJW192" s="363"/>
      <c r="KJX192" s="364"/>
      <c r="KJY192" s="362" t="s">
        <v>81</v>
      </c>
      <c r="KJZ192" s="363"/>
      <c r="KKA192" s="363"/>
      <c r="KKB192" s="363"/>
      <c r="KKC192" s="363"/>
      <c r="KKD192" s="363"/>
      <c r="KKE192" s="363"/>
      <c r="KKF192" s="364"/>
      <c r="KKG192" s="362" t="s">
        <v>81</v>
      </c>
      <c r="KKH192" s="363"/>
      <c r="KKI192" s="363"/>
      <c r="KKJ192" s="363"/>
      <c r="KKK192" s="363"/>
      <c r="KKL192" s="363"/>
      <c r="KKM192" s="363"/>
      <c r="KKN192" s="364"/>
      <c r="KKO192" s="362" t="s">
        <v>81</v>
      </c>
      <c r="KKP192" s="363"/>
      <c r="KKQ192" s="363"/>
      <c r="KKR192" s="363"/>
      <c r="KKS192" s="363"/>
      <c r="KKT192" s="363"/>
      <c r="KKU192" s="363"/>
      <c r="KKV192" s="364"/>
      <c r="KKW192" s="362" t="s">
        <v>81</v>
      </c>
      <c r="KKX192" s="363"/>
      <c r="KKY192" s="363"/>
      <c r="KKZ192" s="363"/>
      <c r="KLA192" s="363"/>
      <c r="KLB192" s="363"/>
      <c r="KLC192" s="363"/>
      <c r="KLD192" s="364"/>
      <c r="KLE192" s="362" t="s">
        <v>81</v>
      </c>
      <c r="KLF192" s="363"/>
      <c r="KLG192" s="363"/>
      <c r="KLH192" s="363"/>
      <c r="KLI192" s="363"/>
      <c r="KLJ192" s="363"/>
      <c r="KLK192" s="363"/>
      <c r="KLL192" s="364"/>
      <c r="KLM192" s="362" t="s">
        <v>81</v>
      </c>
      <c r="KLN192" s="363"/>
      <c r="KLO192" s="363"/>
      <c r="KLP192" s="363"/>
      <c r="KLQ192" s="363"/>
      <c r="KLR192" s="363"/>
      <c r="KLS192" s="363"/>
      <c r="KLT192" s="364"/>
      <c r="KLU192" s="362" t="s">
        <v>81</v>
      </c>
      <c r="KLV192" s="363"/>
      <c r="KLW192" s="363"/>
      <c r="KLX192" s="363"/>
      <c r="KLY192" s="363"/>
      <c r="KLZ192" s="363"/>
      <c r="KMA192" s="363"/>
      <c r="KMB192" s="364"/>
      <c r="KMC192" s="362" t="s">
        <v>81</v>
      </c>
      <c r="KMD192" s="363"/>
      <c r="KME192" s="363"/>
      <c r="KMF192" s="363"/>
      <c r="KMG192" s="363"/>
      <c r="KMH192" s="363"/>
      <c r="KMI192" s="363"/>
      <c r="KMJ192" s="364"/>
      <c r="KMK192" s="362" t="s">
        <v>81</v>
      </c>
      <c r="KML192" s="363"/>
      <c r="KMM192" s="363"/>
      <c r="KMN192" s="363"/>
      <c r="KMO192" s="363"/>
      <c r="KMP192" s="363"/>
      <c r="KMQ192" s="363"/>
      <c r="KMR192" s="364"/>
      <c r="KMS192" s="362" t="s">
        <v>81</v>
      </c>
      <c r="KMT192" s="363"/>
      <c r="KMU192" s="363"/>
      <c r="KMV192" s="363"/>
      <c r="KMW192" s="363"/>
      <c r="KMX192" s="363"/>
      <c r="KMY192" s="363"/>
      <c r="KMZ192" s="364"/>
      <c r="KNA192" s="362" t="s">
        <v>81</v>
      </c>
      <c r="KNB192" s="363"/>
      <c r="KNC192" s="363"/>
      <c r="KND192" s="363"/>
      <c r="KNE192" s="363"/>
      <c r="KNF192" s="363"/>
      <c r="KNG192" s="363"/>
      <c r="KNH192" s="364"/>
      <c r="KNI192" s="362" t="s">
        <v>81</v>
      </c>
      <c r="KNJ192" s="363"/>
      <c r="KNK192" s="363"/>
      <c r="KNL192" s="363"/>
      <c r="KNM192" s="363"/>
      <c r="KNN192" s="363"/>
      <c r="KNO192" s="363"/>
      <c r="KNP192" s="364"/>
      <c r="KNQ192" s="362" t="s">
        <v>81</v>
      </c>
      <c r="KNR192" s="363"/>
      <c r="KNS192" s="363"/>
      <c r="KNT192" s="363"/>
      <c r="KNU192" s="363"/>
      <c r="KNV192" s="363"/>
      <c r="KNW192" s="363"/>
      <c r="KNX192" s="364"/>
      <c r="KNY192" s="362" t="s">
        <v>81</v>
      </c>
      <c r="KNZ192" s="363"/>
      <c r="KOA192" s="363"/>
      <c r="KOB192" s="363"/>
      <c r="KOC192" s="363"/>
      <c r="KOD192" s="363"/>
      <c r="KOE192" s="363"/>
      <c r="KOF192" s="364"/>
      <c r="KOG192" s="362" t="s">
        <v>81</v>
      </c>
      <c r="KOH192" s="363"/>
      <c r="KOI192" s="363"/>
      <c r="KOJ192" s="363"/>
      <c r="KOK192" s="363"/>
      <c r="KOL192" s="363"/>
      <c r="KOM192" s="363"/>
      <c r="KON192" s="364"/>
      <c r="KOO192" s="362" t="s">
        <v>81</v>
      </c>
      <c r="KOP192" s="363"/>
      <c r="KOQ192" s="363"/>
      <c r="KOR192" s="363"/>
      <c r="KOS192" s="363"/>
      <c r="KOT192" s="363"/>
      <c r="KOU192" s="363"/>
      <c r="KOV192" s="364"/>
      <c r="KOW192" s="362" t="s">
        <v>81</v>
      </c>
      <c r="KOX192" s="363"/>
      <c r="KOY192" s="363"/>
      <c r="KOZ192" s="363"/>
      <c r="KPA192" s="363"/>
      <c r="KPB192" s="363"/>
      <c r="KPC192" s="363"/>
      <c r="KPD192" s="364"/>
      <c r="KPE192" s="362" t="s">
        <v>81</v>
      </c>
      <c r="KPF192" s="363"/>
      <c r="KPG192" s="363"/>
      <c r="KPH192" s="363"/>
      <c r="KPI192" s="363"/>
      <c r="KPJ192" s="363"/>
      <c r="KPK192" s="363"/>
      <c r="KPL192" s="364"/>
      <c r="KPM192" s="362" t="s">
        <v>81</v>
      </c>
      <c r="KPN192" s="363"/>
      <c r="KPO192" s="363"/>
      <c r="KPP192" s="363"/>
      <c r="KPQ192" s="363"/>
      <c r="KPR192" s="363"/>
      <c r="KPS192" s="363"/>
      <c r="KPT192" s="364"/>
      <c r="KPU192" s="362" t="s">
        <v>81</v>
      </c>
      <c r="KPV192" s="363"/>
      <c r="KPW192" s="363"/>
      <c r="KPX192" s="363"/>
      <c r="KPY192" s="363"/>
      <c r="KPZ192" s="363"/>
      <c r="KQA192" s="363"/>
      <c r="KQB192" s="364"/>
      <c r="KQC192" s="362" t="s">
        <v>81</v>
      </c>
      <c r="KQD192" s="363"/>
      <c r="KQE192" s="363"/>
      <c r="KQF192" s="363"/>
      <c r="KQG192" s="363"/>
      <c r="KQH192" s="363"/>
      <c r="KQI192" s="363"/>
      <c r="KQJ192" s="364"/>
      <c r="KQK192" s="362" t="s">
        <v>81</v>
      </c>
      <c r="KQL192" s="363"/>
      <c r="KQM192" s="363"/>
      <c r="KQN192" s="363"/>
      <c r="KQO192" s="363"/>
      <c r="KQP192" s="363"/>
      <c r="KQQ192" s="363"/>
      <c r="KQR192" s="364"/>
      <c r="KQS192" s="362" t="s">
        <v>81</v>
      </c>
      <c r="KQT192" s="363"/>
      <c r="KQU192" s="363"/>
      <c r="KQV192" s="363"/>
      <c r="KQW192" s="363"/>
      <c r="KQX192" s="363"/>
      <c r="KQY192" s="363"/>
      <c r="KQZ192" s="364"/>
      <c r="KRA192" s="362" t="s">
        <v>81</v>
      </c>
      <c r="KRB192" s="363"/>
      <c r="KRC192" s="363"/>
      <c r="KRD192" s="363"/>
      <c r="KRE192" s="363"/>
      <c r="KRF192" s="363"/>
      <c r="KRG192" s="363"/>
      <c r="KRH192" s="364"/>
      <c r="KRI192" s="362" t="s">
        <v>81</v>
      </c>
      <c r="KRJ192" s="363"/>
      <c r="KRK192" s="363"/>
      <c r="KRL192" s="363"/>
      <c r="KRM192" s="363"/>
      <c r="KRN192" s="363"/>
      <c r="KRO192" s="363"/>
      <c r="KRP192" s="364"/>
      <c r="KRQ192" s="362" t="s">
        <v>81</v>
      </c>
      <c r="KRR192" s="363"/>
      <c r="KRS192" s="363"/>
      <c r="KRT192" s="363"/>
      <c r="KRU192" s="363"/>
      <c r="KRV192" s="363"/>
      <c r="KRW192" s="363"/>
      <c r="KRX192" s="364"/>
      <c r="KRY192" s="362" t="s">
        <v>81</v>
      </c>
      <c r="KRZ192" s="363"/>
      <c r="KSA192" s="363"/>
      <c r="KSB192" s="363"/>
      <c r="KSC192" s="363"/>
      <c r="KSD192" s="363"/>
      <c r="KSE192" s="363"/>
      <c r="KSF192" s="364"/>
      <c r="KSG192" s="362" t="s">
        <v>81</v>
      </c>
      <c r="KSH192" s="363"/>
      <c r="KSI192" s="363"/>
      <c r="KSJ192" s="363"/>
      <c r="KSK192" s="363"/>
      <c r="KSL192" s="363"/>
      <c r="KSM192" s="363"/>
      <c r="KSN192" s="364"/>
      <c r="KSO192" s="362" t="s">
        <v>81</v>
      </c>
      <c r="KSP192" s="363"/>
      <c r="KSQ192" s="363"/>
      <c r="KSR192" s="363"/>
      <c r="KSS192" s="363"/>
      <c r="KST192" s="363"/>
      <c r="KSU192" s="363"/>
      <c r="KSV192" s="364"/>
      <c r="KSW192" s="362" t="s">
        <v>81</v>
      </c>
      <c r="KSX192" s="363"/>
      <c r="KSY192" s="363"/>
      <c r="KSZ192" s="363"/>
      <c r="KTA192" s="363"/>
      <c r="KTB192" s="363"/>
      <c r="KTC192" s="363"/>
      <c r="KTD192" s="364"/>
      <c r="KTE192" s="362" t="s">
        <v>81</v>
      </c>
      <c r="KTF192" s="363"/>
      <c r="KTG192" s="363"/>
      <c r="KTH192" s="363"/>
      <c r="KTI192" s="363"/>
      <c r="KTJ192" s="363"/>
      <c r="KTK192" s="363"/>
      <c r="KTL192" s="364"/>
      <c r="KTM192" s="362" t="s">
        <v>81</v>
      </c>
      <c r="KTN192" s="363"/>
      <c r="KTO192" s="363"/>
      <c r="KTP192" s="363"/>
      <c r="KTQ192" s="363"/>
      <c r="KTR192" s="363"/>
      <c r="KTS192" s="363"/>
      <c r="KTT192" s="364"/>
      <c r="KTU192" s="362" t="s">
        <v>81</v>
      </c>
      <c r="KTV192" s="363"/>
      <c r="KTW192" s="363"/>
      <c r="KTX192" s="363"/>
      <c r="KTY192" s="363"/>
      <c r="KTZ192" s="363"/>
      <c r="KUA192" s="363"/>
      <c r="KUB192" s="364"/>
      <c r="KUC192" s="362" t="s">
        <v>81</v>
      </c>
      <c r="KUD192" s="363"/>
      <c r="KUE192" s="363"/>
      <c r="KUF192" s="363"/>
      <c r="KUG192" s="363"/>
      <c r="KUH192" s="363"/>
      <c r="KUI192" s="363"/>
      <c r="KUJ192" s="364"/>
      <c r="KUK192" s="362" t="s">
        <v>81</v>
      </c>
      <c r="KUL192" s="363"/>
      <c r="KUM192" s="363"/>
      <c r="KUN192" s="363"/>
      <c r="KUO192" s="363"/>
      <c r="KUP192" s="363"/>
      <c r="KUQ192" s="363"/>
      <c r="KUR192" s="364"/>
      <c r="KUS192" s="362" t="s">
        <v>81</v>
      </c>
      <c r="KUT192" s="363"/>
      <c r="KUU192" s="363"/>
      <c r="KUV192" s="363"/>
      <c r="KUW192" s="363"/>
      <c r="KUX192" s="363"/>
      <c r="KUY192" s="363"/>
      <c r="KUZ192" s="364"/>
      <c r="KVA192" s="362" t="s">
        <v>81</v>
      </c>
      <c r="KVB192" s="363"/>
      <c r="KVC192" s="363"/>
      <c r="KVD192" s="363"/>
      <c r="KVE192" s="363"/>
      <c r="KVF192" s="363"/>
      <c r="KVG192" s="363"/>
      <c r="KVH192" s="364"/>
      <c r="KVI192" s="362" t="s">
        <v>81</v>
      </c>
      <c r="KVJ192" s="363"/>
      <c r="KVK192" s="363"/>
      <c r="KVL192" s="363"/>
      <c r="KVM192" s="363"/>
      <c r="KVN192" s="363"/>
      <c r="KVO192" s="363"/>
      <c r="KVP192" s="364"/>
      <c r="KVQ192" s="362" t="s">
        <v>81</v>
      </c>
      <c r="KVR192" s="363"/>
      <c r="KVS192" s="363"/>
      <c r="KVT192" s="363"/>
      <c r="KVU192" s="363"/>
      <c r="KVV192" s="363"/>
      <c r="KVW192" s="363"/>
      <c r="KVX192" s="364"/>
      <c r="KVY192" s="362" t="s">
        <v>81</v>
      </c>
      <c r="KVZ192" s="363"/>
      <c r="KWA192" s="363"/>
      <c r="KWB192" s="363"/>
      <c r="KWC192" s="363"/>
      <c r="KWD192" s="363"/>
      <c r="KWE192" s="363"/>
      <c r="KWF192" s="364"/>
      <c r="KWG192" s="362" t="s">
        <v>81</v>
      </c>
      <c r="KWH192" s="363"/>
      <c r="KWI192" s="363"/>
      <c r="KWJ192" s="363"/>
      <c r="KWK192" s="363"/>
      <c r="KWL192" s="363"/>
      <c r="KWM192" s="363"/>
      <c r="KWN192" s="364"/>
      <c r="KWO192" s="362" t="s">
        <v>81</v>
      </c>
      <c r="KWP192" s="363"/>
      <c r="KWQ192" s="363"/>
      <c r="KWR192" s="363"/>
      <c r="KWS192" s="363"/>
      <c r="KWT192" s="363"/>
      <c r="KWU192" s="363"/>
      <c r="KWV192" s="364"/>
      <c r="KWW192" s="362" t="s">
        <v>81</v>
      </c>
      <c r="KWX192" s="363"/>
      <c r="KWY192" s="363"/>
      <c r="KWZ192" s="363"/>
      <c r="KXA192" s="363"/>
      <c r="KXB192" s="363"/>
      <c r="KXC192" s="363"/>
      <c r="KXD192" s="364"/>
      <c r="KXE192" s="362" t="s">
        <v>81</v>
      </c>
      <c r="KXF192" s="363"/>
      <c r="KXG192" s="363"/>
      <c r="KXH192" s="363"/>
      <c r="KXI192" s="363"/>
      <c r="KXJ192" s="363"/>
      <c r="KXK192" s="363"/>
      <c r="KXL192" s="364"/>
      <c r="KXM192" s="362" t="s">
        <v>81</v>
      </c>
      <c r="KXN192" s="363"/>
      <c r="KXO192" s="363"/>
      <c r="KXP192" s="363"/>
      <c r="KXQ192" s="363"/>
      <c r="KXR192" s="363"/>
      <c r="KXS192" s="363"/>
      <c r="KXT192" s="364"/>
      <c r="KXU192" s="362" t="s">
        <v>81</v>
      </c>
      <c r="KXV192" s="363"/>
      <c r="KXW192" s="363"/>
      <c r="KXX192" s="363"/>
      <c r="KXY192" s="363"/>
      <c r="KXZ192" s="363"/>
      <c r="KYA192" s="363"/>
      <c r="KYB192" s="364"/>
      <c r="KYC192" s="362" t="s">
        <v>81</v>
      </c>
      <c r="KYD192" s="363"/>
      <c r="KYE192" s="363"/>
      <c r="KYF192" s="363"/>
      <c r="KYG192" s="363"/>
      <c r="KYH192" s="363"/>
      <c r="KYI192" s="363"/>
      <c r="KYJ192" s="364"/>
      <c r="KYK192" s="362" t="s">
        <v>81</v>
      </c>
      <c r="KYL192" s="363"/>
      <c r="KYM192" s="363"/>
      <c r="KYN192" s="363"/>
      <c r="KYO192" s="363"/>
      <c r="KYP192" s="363"/>
      <c r="KYQ192" s="363"/>
      <c r="KYR192" s="364"/>
      <c r="KYS192" s="362" t="s">
        <v>81</v>
      </c>
      <c r="KYT192" s="363"/>
      <c r="KYU192" s="363"/>
      <c r="KYV192" s="363"/>
      <c r="KYW192" s="363"/>
      <c r="KYX192" s="363"/>
      <c r="KYY192" s="363"/>
      <c r="KYZ192" s="364"/>
      <c r="KZA192" s="362" t="s">
        <v>81</v>
      </c>
      <c r="KZB192" s="363"/>
      <c r="KZC192" s="363"/>
      <c r="KZD192" s="363"/>
      <c r="KZE192" s="363"/>
      <c r="KZF192" s="363"/>
      <c r="KZG192" s="363"/>
      <c r="KZH192" s="364"/>
      <c r="KZI192" s="362" t="s">
        <v>81</v>
      </c>
      <c r="KZJ192" s="363"/>
      <c r="KZK192" s="363"/>
      <c r="KZL192" s="363"/>
      <c r="KZM192" s="363"/>
      <c r="KZN192" s="363"/>
      <c r="KZO192" s="363"/>
      <c r="KZP192" s="364"/>
      <c r="KZQ192" s="362" t="s">
        <v>81</v>
      </c>
      <c r="KZR192" s="363"/>
      <c r="KZS192" s="363"/>
      <c r="KZT192" s="363"/>
      <c r="KZU192" s="363"/>
      <c r="KZV192" s="363"/>
      <c r="KZW192" s="363"/>
      <c r="KZX192" s="364"/>
      <c r="KZY192" s="362" t="s">
        <v>81</v>
      </c>
      <c r="KZZ192" s="363"/>
      <c r="LAA192" s="363"/>
      <c r="LAB192" s="363"/>
      <c r="LAC192" s="363"/>
      <c r="LAD192" s="363"/>
      <c r="LAE192" s="363"/>
      <c r="LAF192" s="364"/>
      <c r="LAG192" s="362" t="s">
        <v>81</v>
      </c>
      <c r="LAH192" s="363"/>
      <c r="LAI192" s="363"/>
      <c r="LAJ192" s="363"/>
      <c r="LAK192" s="363"/>
      <c r="LAL192" s="363"/>
      <c r="LAM192" s="363"/>
      <c r="LAN192" s="364"/>
      <c r="LAO192" s="362" t="s">
        <v>81</v>
      </c>
      <c r="LAP192" s="363"/>
      <c r="LAQ192" s="363"/>
      <c r="LAR192" s="363"/>
      <c r="LAS192" s="363"/>
      <c r="LAT192" s="363"/>
      <c r="LAU192" s="363"/>
      <c r="LAV192" s="364"/>
      <c r="LAW192" s="362" t="s">
        <v>81</v>
      </c>
      <c r="LAX192" s="363"/>
      <c r="LAY192" s="363"/>
      <c r="LAZ192" s="363"/>
      <c r="LBA192" s="363"/>
      <c r="LBB192" s="363"/>
      <c r="LBC192" s="363"/>
      <c r="LBD192" s="364"/>
      <c r="LBE192" s="362" t="s">
        <v>81</v>
      </c>
      <c r="LBF192" s="363"/>
      <c r="LBG192" s="363"/>
      <c r="LBH192" s="363"/>
      <c r="LBI192" s="363"/>
      <c r="LBJ192" s="363"/>
      <c r="LBK192" s="363"/>
      <c r="LBL192" s="364"/>
      <c r="LBM192" s="362" t="s">
        <v>81</v>
      </c>
      <c r="LBN192" s="363"/>
      <c r="LBO192" s="363"/>
      <c r="LBP192" s="363"/>
      <c r="LBQ192" s="363"/>
      <c r="LBR192" s="363"/>
      <c r="LBS192" s="363"/>
      <c r="LBT192" s="364"/>
      <c r="LBU192" s="362" t="s">
        <v>81</v>
      </c>
      <c r="LBV192" s="363"/>
      <c r="LBW192" s="363"/>
      <c r="LBX192" s="363"/>
      <c r="LBY192" s="363"/>
      <c r="LBZ192" s="363"/>
      <c r="LCA192" s="363"/>
      <c r="LCB192" s="364"/>
      <c r="LCC192" s="362" t="s">
        <v>81</v>
      </c>
      <c r="LCD192" s="363"/>
      <c r="LCE192" s="363"/>
      <c r="LCF192" s="363"/>
      <c r="LCG192" s="363"/>
      <c r="LCH192" s="363"/>
      <c r="LCI192" s="363"/>
      <c r="LCJ192" s="364"/>
      <c r="LCK192" s="362" t="s">
        <v>81</v>
      </c>
      <c r="LCL192" s="363"/>
      <c r="LCM192" s="363"/>
      <c r="LCN192" s="363"/>
      <c r="LCO192" s="363"/>
      <c r="LCP192" s="363"/>
      <c r="LCQ192" s="363"/>
      <c r="LCR192" s="364"/>
      <c r="LCS192" s="362" t="s">
        <v>81</v>
      </c>
      <c r="LCT192" s="363"/>
      <c r="LCU192" s="363"/>
      <c r="LCV192" s="363"/>
      <c r="LCW192" s="363"/>
      <c r="LCX192" s="363"/>
      <c r="LCY192" s="363"/>
      <c r="LCZ192" s="364"/>
      <c r="LDA192" s="362" t="s">
        <v>81</v>
      </c>
      <c r="LDB192" s="363"/>
      <c r="LDC192" s="363"/>
      <c r="LDD192" s="363"/>
      <c r="LDE192" s="363"/>
      <c r="LDF192" s="363"/>
      <c r="LDG192" s="363"/>
      <c r="LDH192" s="364"/>
      <c r="LDI192" s="362" t="s">
        <v>81</v>
      </c>
      <c r="LDJ192" s="363"/>
      <c r="LDK192" s="363"/>
      <c r="LDL192" s="363"/>
      <c r="LDM192" s="363"/>
      <c r="LDN192" s="363"/>
      <c r="LDO192" s="363"/>
      <c r="LDP192" s="364"/>
      <c r="LDQ192" s="362" t="s">
        <v>81</v>
      </c>
      <c r="LDR192" s="363"/>
      <c r="LDS192" s="363"/>
      <c r="LDT192" s="363"/>
      <c r="LDU192" s="363"/>
      <c r="LDV192" s="363"/>
      <c r="LDW192" s="363"/>
      <c r="LDX192" s="364"/>
      <c r="LDY192" s="362" t="s">
        <v>81</v>
      </c>
      <c r="LDZ192" s="363"/>
      <c r="LEA192" s="363"/>
      <c r="LEB192" s="363"/>
      <c r="LEC192" s="363"/>
      <c r="LED192" s="363"/>
      <c r="LEE192" s="363"/>
      <c r="LEF192" s="364"/>
      <c r="LEG192" s="362" t="s">
        <v>81</v>
      </c>
      <c r="LEH192" s="363"/>
      <c r="LEI192" s="363"/>
      <c r="LEJ192" s="363"/>
      <c r="LEK192" s="363"/>
      <c r="LEL192" s="363"/>
      <c r="LEM192" s="363"/>
      <c r="LEN192" s="364"/>
      <c r="LEO192" s="362" t="s">
        <v>81</v>
      </c>
      <c r="LEP192" s="363"/>
      <c r="LEQ192" s="363"/>
      <c r="LER192" s="363"/>
      <c r="LES192" s="363"/>
      <c r="LET192" s="363"/>
      <c r="LEU192" s="363"/>
      <c r="LEV192" s="364"/>
      <c r="LEW192" s="362" t="s">
        <v>81</v>
      </c>
      <c r="LEX192" s="363"/>
      <c r="LEY192" s="363"/>
      <c r="LEZ192" s="363"/>
      <c r="LFA192" s="363"/>
      <c r="LFB192" s="363"/>
      <c r="LFC192" s="363"/>
      <c r="LFD192" s="364"/>
      <c r="LFE192" s="362" t="s">
        <v>81</v>
      </c>
      <c r="LFF192" s="363"/>
      <c r="LFG192" s="363"/>
      <c r="LFH192" s="363"/>
      <c r="LFI192" s="363"/>
      <c r="LFJ192" s="363"/>
      <c r="LFK192" s="363"/>
      <c r="LFL192" s="364"/>
      <c r="LFM192" s="362" t="s">
        <v>81</v>
      </c>
      <c r="LFN192" s="363"/>
      <c r="LFO192" s="363"/>
      <c r="LFP192" s="363"/>
      <c r="LFQ192" s="363"/>
      <c r="LFR192" s="363"/>
      <c r="LFS192" s="363"/>
      <c r="LFT192" s="364"/>
      <c r="LFU192" s="362" t="s">
        <v>81</v>
      </c>
      <c r="LFV192" s="363"/>
      <c r="LFW192" s="363"/>
      <c r="LFX192" s="363"/>
      <c r="LFY192" s="363"/>
      <c r="LFZ192" s="363"/>
      <c r="LGA192" s="363"/>
      <c r="LGB192" s="364"/>
      <c r="LGC192" s="362" t="s">
        <v>81</v>
      </c>
      <c r="LGD192" s="363"/>
      <c r="LGE192" s="363"/>
      <c r="LGF192" s="363"/>
      <c r="LGG192" s="363"/>
      <c r="LGH192" s="363"/>
      <c r="LGI192" s="363"/>
      <c r="LGJ192" s="364"/>
      <c r="LGK192" s="362" t="s">
        <v>81</v>
      </c>
      <c r="LGL192" s="363"/>
      <c r="LGM192" s="363"/>
      <c r="LGN192" s="363"/>
      <c r="LGO192" s="363"/>
      <c r="LGP192" s="363"/>
      <c r="LGQ192" s="363"/>
      <c r="LGR192" s="364"/>
      <c r="LGS192" s="362" t="s">
        <v>81</v>
      </c>
      <c r="LGT192" s="363"/>
      <c r="LGU192" s="363"/>
      <c r="LGV192" s="363"/>
      <c r="LGW192" s="363"/>
      <c r="LGX192" s="363"/>
      <c r="LGY192" s="363"/>
      <c r="LGZ192" s="364"/>
      <c r="LHA192" s="362" t="s">
        <v>81</v>
      </c>
      <c r="LHB192" s="363"/>
      <c r="LHC192" s="363"/>
      <c r="LHD192" s="363"/>
      <c r="LHE192" s="363"/>
      <c r="LHF192" s="363"/>
      <c r="LHG192" s="363"/>
      <c r="LHH192" s="364"/>
      <c r="LHI192" s="362" t="s">
        <v>81</v>
      </c>
      <c r="LHJ192" s="363"/>
      <c r="LHK192" s="363"/>
      <c r="LHL192" s="363"/>
      <c r="LHM192" s="363"/>
      <c r="LHN192" s="363"/>
      <c r="LHO192" s="363"/>
      <c r="LHP192" s="364"/>
      <c r="LHQ192" s="362" t="s">
        <v>81</v>
      </c>
      <c r="LHR192" s="363"/>
      <c r="LHS192" s="363"/>
      <c r="LHT192" s="363"/>
      <c r="LHU192" s="363"/>
      <c r="LHV192" s="363"/>
      <c r="LHW192" s="363"/>
      <c r="LHX192" s="364"/>
      <c r="LHY192" s="362" t="s">
        <v>81</v>
      </c>
      <c r="LHZ192" s="363"/>
      <c r="LIA192" s="363"/>
      <c r="LIB192" s="363"/>
      <c r="LIC192" s="363"/>
      <c r="LID192" s="363"/>
      <c r="LIE192" s="363"/>
      <c r="LIF192" s="364"/>
      <c r="LIG192" s="362" t="s">
        <v>81</v>
      </c>
      <c r="LIH192" s="363"/>
      <c r="LII192" s="363"/>
      <c r="LIJ192" s="363"/>
      <c r="LIK192" s="363"/>
      <c r="LIL192" s="363"/>
      <c r="LIM192" s="363"/>
      <c r="LIN192" s="364"/>
      <c r="LIO192" s="362" t="s">
        <v>81</v>
      </c>
      <c r="LIP192" s="363"/>
      <c r="LIQ192" s="363"/>
      <c r="LIR192" s="363"/>
      <c r="LIS192" s="363"/>
      <c r="LIT192" s="363"/>
      <c r="LIU192" s="363"/>
      <c r="LIV192" s="364"/>
      <c r="LIW192" s="362" t="s">
        <v>81</v>
      </c>
      <c r="LIX192" s="363"/>
      <c r="LIY192" s="363"/>
      <c r="LIZ192" s="363"/>
      <c r="LJA192" s="363"/>
      <c r="LJB192" s="363"/>
      <c r="LJC192" s="363"/>
      <c r="LJD192" s="364"/>
      <c r="LJE192" s="362" t="s">
        <v>81</v>
      </c>
      <c r="LJF192" s="363"/>
      <c r="LJG192" s="363"/>
      <c r="LJH192" s="363"/>
      <c r="LJI192" s="363"/>
      <c r="LJJ192" s="363"/>
      <c r="LJK192" s="363"/>
      <c r="LJL192" s="364"/>
      <c r="LJM192" s="362" t="s">
        <v>81</v>
      </c>
      <c r="LJN192" s="363"/>
      <c r="LJO192" s="363"/>
      <c r="LJP192" s="363"/>
      <c r="LJQ192" s="363"/>
      <c r="LJR192" s="363"/>
      <c r="LJS192" s="363"/>
      <c r="LJT192" s="364"/>
      <c r="LJU192" s="362" t="s">
        <v>81</v>
      </c>
      <c r="LJV192" s="363"/>
      <c r="LJW192" s="363"/>
      <c r="LJX192" s="363"/>
      <c r="LJY192" s="363"/>
      <c r="LJZ192" s="363"/>
      <c r="LKA192" s="363"/>
      <c r="LKB192" s="364"/>
      <c r="LKC192" s="362" t="s">
        <v>81</v>
      </c>
      <c r="LKD192" s="363"/>
      <c r="LKE192" s="363"/>
      <c r="LKF192" s="363"/>
      <c r="LKG192" s="363"/>
      <c r="LKH192" s="363"/>
      <c r="LKI192" s="363"/>
      <c r="LKJ192" s="364"/>
      <c r="LKK192" s="362" t="s">
        <v>81</v>
      </c>
      <c r="LKL192" s="363"/>
      <c r="LKM192" s="363"/>
      <c r="LKN192" s="363"/>
      <c r="LKO192" s="363"/>
      <c r="LKP192" s="363"/>
      <c r="LKQ192" s="363"/>
      <c r="LKR192" s="364"/>
      <c r="LKS192" s="362" t="s">
        <v>81</v>
      </c>
      <c r="LKT192" s="363"/>
      <c r="LKU192" s="363"/>
      <c r="LKV192" s="363"/>
      <c r="LKW192" s="363"/>
      <c r="LKX192" s="363"/>
      <c r="LKY192" s="363"/>
      <c r="LKZ192" s="364"/>
      <c r="LLA192" s="362" t="s">
        <v>81</v>
      </c>
      <c r="LLB192" s="363"/>
      <c r="LLC192" s="363"/>
      <c r="LLD192" s="363"/>
      <c r="LLE192" s="363"/>
      <c r="LLF192" s="363"/>
      <c r="LLG192" s="363"/>
      <c r="LLH192" s="364"/>
      <c r="LLI192" s="362" t="s">
        <v>81</v>
      </c>
      <c r="LLJ192" s="363"/>
      <c r="LLK192" s="363"/>
      <c r="LLL192" s="363"/>
      <c r="LLM192" s="363"/>
      <c r="LLN192" s="363"/>
      <c r="LLO192" s="363"/>
      <c r="LLP192" s="364"/>
      <c r="LLQ192" s="362" t="s">
        <v>81</v>
      </c>
      <c r="LLR192" s="363"/>
      <c r="LLS192" s="363"/>
      <c r="LLT192" s="363"/>
      <c r="LLU192" s="363"/>
      <c r="LLV192" s="363"/>
      <c r="LLW192" s="363"/>
      <c r="LLX192" s="364"/>
      <c r="LLY192" s="362" t="s">
        <v>81</v>
      </c>
      <c r="LLZ192" s="363"/>
      <c r="LMA192" s="363"/>
      <c r="LMB192" s="363"/>
      <c r="LMC192" s="363"/>
      <c r="LMD192" s="363"/>
      <c r="LME192" s="363"/>
      <c r="LMF192" s="364"/>
      <c r="LMG192" s="362" t="s">
        <v>81</v>
      </c>
      <c r="LMH192" s="363"/>
      <c r="LMI192" s="363"/>
      <c r="LMJ192" s="363"/>
      <c r="LMK192" s="363"/>
      <c r="LML192" s="363"/>
      <c r="LMM192" s="363"/>
      <c r="LMN192" s="364"/>
      <c r="LMO192" s="362" t="s">
        <v>81</v>
      </c>
      <c r="LMP192" s="363"/>
      <c r="LMQ192" s="363"/>
      <c r="LMR192" s="363"/>
      <c r="LMS192" s="363"/>
      <c r="LMT192" s="363"/>
      <c r="LMU192" s="363"/>
      <c r="LMV192" s="364"/>
      <c r="LMW192" s="362" t="s">
        <v>81</v>
      </c>
      <c r="LMX192" s="363"/>
      <c r="LMY192" s="363"/>
      <c r="LMZ192" s="363"/>
      <c r="LNA192" s="363"/>
      <c r="LNB192" s="363"/>
      <c r="LNC192" s="363"/>
      <c r="LND192" s="364"/>
      <c r="LNE192" s="362" t="s">
        <v>81</v>
      </c>
      <c r="LNF192" s="363"/>
      <c r="LNG192" s="363"/>
      <c r="LNH192" s="363"/>
      <c r="LNI192" s="363"/>
      <c r="LNJ192" s="363"/>
      <c r="LNK192" s="363"/>
      <c r="LNL192" s="364"/>
      <c r="LNM192" s="362" t="s">
        <v>81</v>
      </c>
      <c r="LNN192" s="363"/>
      <c r="LNO192" s="363"/>
      <c r="LNP192" s="363"/>
      <c r="LNQ192" s="363"/>
      <c r="LNR192" s="363"/>
      <c r="LNS192" s="363"/>
      <c r="LNT192" s="364"/>
      <c r="LNU192" s="362" t="s">
        <v>81</v>
      </c>
      <c r="LNV192" s="363"/>
      <c r="LNW192" s="363"/>
      <c r="LNX192" s="363"/>
      <c r="LNY192" s="363"/>
      <c r="LNZ192" s="363"/>
      <c r="LOA192" s="363"/>
      <c r="LOB192" s="364"/>
      <c r="LOC192" s="362" t="s">
        <v>81</v>
      </c>
      <c r="LOD192" s="363"/>
      <c r="LOE192" s="363"/>
      <c r="LOF192" s="363"/>
      <c r="LOG192" s="363"/>
      <c r="LOH192" s="363"/>
      <c r="LOI192" s="363"/>
      <c r="LOJ192" s="364"/>
      <c r="LOK192" s="362" t="s">
        <v>81</v>
      </c>
      <c r="LOL192" s="363"/>
      <c r="LOM192" s="363"/>
      <c r="LON192" s="363"/>
      <c r="LOO192" s="363"/>
      <c r="LOP192" s="363"/>
      <c r="LOQ192" s="363"/>
      <c r="LOR192" s="364"/>
      <c r="LOS192" s="362" t="s">
        <v>81</v>
      </c>
      <c r="LOT192" s="363"/>
      <c r="LOU192" s="363"/>
      <c r="LOV192" s="363"/>
      <c r="LOW192" s="363"/>
      <c r="LOX192" s="363"/>
      <c r="LOY192" s="363"/>
      <c r="LOZ192" s="364"/>
      <c r="LPA192" s="362" t="s">
        <v>81</v>
      </c>
      <c r="LPB192" s="363"/>
      <c r="LPC192" s="363"/>
      <c r="LPD192" s="363"/>
      <c r="LPE192" s="363"/>
      <c r="LPF192" s="363"/>
      <c r="LPG192" s="363"/>
      <c r="LPH192" s="364"/>
      <c r="LPI192" s="362" t="s">
        <v>81</v>
      </c>
      <c r="LPJ192" s="363"/>
      <c r="LPK192" s="363"/>
      <c r="LPL192" s="363"/>
      <c r="LPM192" s="363"/>
      <c r="LPN192" s="363"/>
      <c r="LPO192" s="363"/>
      <c r="LPP192" s="364"/>
      <c r="LPQ192" s="362" t="s">
        <v>81</v>
      </c>
      <c r="LPR192" s="363"/>
      <c r="LPS192" s="363"/>
      <c r="LPT192" s="363"/>
      <c r="LPU192" s="363"/>
      <c r="LPV192" s="363"/>
      <c r="LPW192" s="363"/>
      <c r="LPX192" s="364"/>
      <c r="LPY192" s="362" t="s">
        <v>81</v>
      </c>
      <c r="LPZ192" s="363"/>
      <c r="LQA192" s="363"/>
      <c r="LQB192" s="363"/>
      <c r="LQC192" s="363"/>
      <c r="LQD192" s="363"/>
      <c r="LQE192" s="363"/>
      <c r="LQF192" s="364"/>
      <c r="LQG192" s="362" t="s">
        <v>81</v>
      </c>
      <c r="LQH192" s="363"/>
      <c r="LQI192" s="363"/>
      <c r="LQJ192" s="363"/>
      <c r="LQK192" s="363"/>
      <c r="LQL192" s="363"/>
      <c r="LQM192" s="363"/>
      <c r="LQN192" s="364"/>
      <c r="LQO192" s="362" t="s">
        <v>81</v>
      </c>
      <c r="LQP192" s="363"/>
      <c r="LQQ192" s="363"/>
      <c r="LQR192" s="363"/>
      <c r="LQS192" s="363"/>
      <c r="LQT192" s="363"/>
      <c r="LQU192" s="363"/>
      <c r="LQV192" s="364"/>
      <c r="LQW192" s="362" t="s">
        <v>81</v>
      </c>
      <c r="LQX192" s="363"/>
      <c r="LQY192" s="363"/>
      <c r="LQZ192" s="363"/>
      <c r="LRA192" s="363"/>
      <c r="LRB192" s="363"/>
      <c r="LRC192" s="363"/>
      <c r="LRD192" s="364"/>
      <c r="LRE192" s="362" t="s">
        <v>81</v>
      </c>
      <c r="LRF192" s="363"/>
      <c r="LRG192" s="363"/>
      <c r="LRH192" s="363"/>
      <c r="LRI192" s="363"/>
      <c r="LRJ192" s="363"/>
      <c r="LRK192" s="363"/>
      <c r="LRL192" s="364"/>
      <c r="LRM192" s="362" t="s">
        <v>81</v>
      </c>
      <c r="LRN192" s="363"/>
      <c r="LRO192" s="363"/>
      <c r="LRP192" s="363"/>
      <c r="LRQ192" s="363"/>
      <c r="LRR192" s="363"/>
      <c r="LRS192" s="363"/>
      <c r="LRT192" s="364"/>
      <c r="LRU192" s="362" t="s">
        <v>81</v>
      </c>
      <c r="LRV192" s="363"/>
      <c r="LRW192" s="363"/>
      <c r="LRX192" s="363"/>
      <c r="LRY192" s="363"/>
      <c r="LRZ192" s="363"/>
      <c r="LSA192" s="363"/>
      <c r="LSB192" s="364"/>
      <c r="LSC192" s="362" t="s">
        <v>81</v>
      </c>
      <c r="LSD192" s="363"/>
      <c r="LSE192" s="363"/>
      <c r="LSF192" s="363"/>
      <c r="LSG192" s="363"/>
      <c r="LSH192" s="363"/>
      <c r="LSI192" s="363"/>
      <c r="LSJ192" s="364"/>
      <c r="LSK192" s="362" t="s">
        <v>81</v>
      </c>
      <c r="LSL192" s="363"/>
      <c r="LSM192" s="363"/>
      <c r="LSN192" s="363"/>
      <c r="LSO192" s="363"/>
      <c r="LSP192" s="363"/>
      <c r="LSQ192" s="363"/>
      <c r="LSR192" s="364"/>
      <c r="LSS192" s="362" t="s">
        <v>81</v>
      </c>
      <c r="LST192" s="363"/>
      <c r="LSU192" s="363"/>
      <c r="LSV192" s="363"/>
      <c r="LSW192" s="363"/>
      <c r="LSX192" s="363"/>
      <c r="LSY192" s="363"/>
      <c r="LSZ192" s="364"/>
      <c r="LTA192" s="362" t="s">
        <v>81</v>
      </c>
      <c r="LTB192" s="363"/>
      <c r="LTC192" s="363"/>
      <c r="LTD192" s="363"/>
      <c r="LTE192" s="363"/>
      <c r="LTF192" s="363"/>
      <c r="LTG192" s="363"/>
      <c r="LTH192" s="364"/>
      <c r="LTI192" s="362" t="s">
        <v>81</v>
      </c>
      <c r="LTJ192" s="363"/>
      <c r="LTK192" s="363"/>
      <c r="LTL192" s="363"/>
      <c r="LTM192" s="363"/>
      <c r="LTN192" s="363"/>
      <c r="LTO192" s="363"/>
      <c r="LTP192" s="364"/>
      <c r="LTQ192" s="362" t="s">
        <v>81</v>
      </c>
      <c r="LTR192" s="363"/>
      <c r="LTS192" s="363"/>
      <c r="LTT192" s="363"/>
      <c r="LTU192" s="363"/>
      <c r="LTV192" s="363"/>
      <c r="LTW192" s="363"/>
      <c r="LTX192" s="364"/>
      <c r="LTY192" s="362" t="s">
        <v>81</v>
      </c>
      <c r="LTZ192" s="363"/>
      <c r="LUA192" s="363"/>
      <c r="LUB192" s="363"/>
      <c r="LUC192" s="363"/>
      <c r="LUD192" s="363"/>
      <c r="LUE192" s="363"/>
      <c r="LUF192" s="364"/>
      <c r="LUG192" s="362" t="s">
        <v>81</v>
      </c>
      <c r="LUH192" s="363"/>
      <c r="LUI192" s="363"/>
      <c r="LUJ192" s="363"/>
      <c r="LUK192" s="363"/>
      <c r="LUL192" s="363"/>
      <c r="LUM192" s="363"/>
      <c r="LUN192" s="364"/>
      <c r="LUO192" s="362" t="s">
        <v>81</v>
      </c>
      <c r="LUP192" s="363"/>
      <c r="LUQ192" s="363"/>
      <c r="LUR192" s="363"/>
      <c r="LUS192" s="363"/>
      <c r="LUT192" s="363"/>
      <c r="LUU192" s="363"/>
      <c r="LUV192" s="364"/>
      <c r="LUW192" s="362" t="s">
        <v>81</v>
      </c>
      <c r="LUX192" s="363"/>
      <c r="LUY192" s="363"/>
      <c r="LUZ192" s="363"/>
      <c r="LVA192" s="363"/>
      <c r="LVB192" s="363"/>
      <c r="LVC192" s="363"/>
      <c r="LVD192" s="364"/>
      <c r="LVE192" s="362" t="s">
        <v>81</v>
      </c>
      <c r="LVF192" s="363"/>
      <c r="LVG192" s="363"/>
      <c r="LVH192" s="363"/>
      <c r="LVI192" s="363"/>
      <c r="LVJ192" s="363"/>
      <c r="LVK192" s="363"/>
      <c r="LVL192" s="364"/>
      <c r="LVM192" s="362" t="s">
        <v>81</v>
      </c>
      <c r="LVN192" s="363"/>
      <c r="LVO192" s="363"/>
      <c r="LVP192" s="363"/>
      <c r="LVQ192" s="363"/>
      <c r="LVR192" s="363"/>
      <c r="LVS192" s="363"/>
      <c r="LVT192" s="364"/>
      <c r="LVU192" s="362" t="s">
        <v>81</v>
      </c>
      <c r="LVV192" s="363"/>
      <c r="LVW192" s="363"/>
      <c r="LVX192" s="363"/>
      <c r="LVY192" s="363"/>
      <c r="LVZ192" s="363"/>
      <c r="LWA192" s="363"/>
      <c r="LWB192" s="364"/>
      <c r="LWC192" s="362" t="s">
        <v>81</v>
      </c>
      <c r="LWD192" s="363"/>
      <c r="LWE192" s="363"/>
      <c r="LWF192" s="363"/>
      <c r="LWG192" s="363"/>
      <c r="LWH192" s="363"/>
      <c r="LWI192" s="363"/>
      <c r="LWJ192" s="364"/>
      <c r="LWK192" s="362" t="s">
        <v>81</v>
      </c>
      <c r="LWL192" s="363"/>
      <c r="LWM192" s="363"/>
      <c r="LWN192" s="363"/>
      <c r="LWO192" s="363"/>
      <c r="LWP192" s="363"/>
      <c r="LWQ192" s="363"/>
      <c r="LWR192" s="364"/>
      <c r="LWS192" s="362" t="s">
        <v>81</v>
      </c>
      <c r="LWT192" s="363"/>
      <c r="LWU192" s="363"/>
      <c r="LWV192" s="363"/>
      <c r="LWW192" s="363"/>
      <c r="LWX192" s="363"/>
      <c r="LWY192" s="363"/>
      <c r="LWZ192" s="364"/>
      <c r="LXA192" s="362" t="s">
        <v>81</v>
      </c>
      <c r="LXB192" s="363"/>
      <c r="LXC192" s="363"/>
      <c r="LXD192" s="363"/>
      <c r="LXE192" s="363"/>
      <c r="LXF192" s="363"/>
      <c r="LXG192" s="363"/>
      <c r="LXH192" s="364"/>
      <c r="LXI192" s="362" t="s">
        <v>81</v>
      </c>
      <c r="LXJ192" s="363"/>
      <c r="LXK192" s="363"/>
      <c r="LXL192" s="363"/>
      <c r="LXM192" s="363"/>
      <c r="LXN192" s="363"/>
      <c r="LXO192" s="363"/>
      <c r="LXP192" s="364"/>
      <c r="LXQ192" s="362" t="s">
        <v>81</v>
      </c>
      <c r="LXR192" s="363"/>
      <c r="LXS192" s="363"/>
      <c r="LXT192" s="363"/>
      <c r="LXU192" s="363"/>
      <c r="LXV192" s="363"/>
      <c r="LXW192" s="363"/>
      <c r="LXX192" s="364"/>
      <c r="LXY192" s="362" t="s">
        <v>81</v>
      </c>
      <c r="LXZ192" s="363"/>
      <c r="LYA192" s="363"/>
      <c r="LYB192" s="363"/>
      <c r="LYC192" s="363"/>
      <c r="LYD192" s="363"/>
      <c r="LYE192" s="363"/>
      <c r="LYF192" s="364"/>
      <c r="LYG192" s="362" t="s">
        <v>81</v>
      </c>
      <c r="LYH192" s="363"/>
      <c r="LYI192" s="363"/>
      <c r="LYJ192" s="363"/>
      <c r="LYK192" s="363"/>
      <c r="LYL192" s="363"/>
      <c r="LYM192" s="363"/>
      <c r="LYN192" s="364"/>
      <c r="LYO192" s="362" t="s">
        <v>81</v>
      </c>
      <c r="LYP192" s="363"/>
      <c r="LYQ192" s="363"/>
      <c r="LYR192" s="363"/>
      <c r="LYS192" s="363"/>
      <c r="LYT192" s="363"/>
      <c r="LYU192" s="363"/>
      <c r="LYV192" s="364"/>
      <c r="LYW192" s="362" t="s">
        <v>81</v>
      </c>
      <c r="LYX192" s="363"/>
      <c r="LYY192" s="363"/>
      <c r="LYZ192" s="363"/>
      <c r="LZA192" s="363"/>
      <c r="LZB192" s="363"/>
      <c r="LZC192" s="363"/>
      <c r="LZD192" s="364"/>
      <c r="LZE192" s="362" t="s">
        <v>81</v>
      </c>
      <c r="LZF192" s="363"/>
      <c r="LZG192" s="363"/>
      <c r="LZH192" s="363"/>
      <c r="LZI192" s="363"/>
      <c r="LZJ192" s="363"/>
      <c r="LZK192" s="363"/>
      <c r="LZL192" s="364"/>
      <c r="LZM192" s="362" t="s">
        <v>81</v>
      </c>
      <c r="LZN192" s="363"/>
      <c r="LZO192" s="363"/>
      <c r="LZP192" s="363"/>
      <c r="LZQ192" s="363"/>
      <c r="LZR192" s="363"/>
      <c r="LZS192" s="363"/>
      <c r="LZT192" s="364"/>
      <c r="LZU192" s="362" t="s">
        <v>81</v>
      </c>
      <c r="LZV192" s="363"/>
      <c r="LZW192" s="363"/>
      <c r="LZX192" s="363"/>
      <c r="LZY192" s="363"/>
      <c r="LZZ192" s="363"/>
      <c r="MAA192" s="363"/>
      <c r="MAB192" s="364"/>
      <c r="MAC192" s="362" t="s">
        <v>81</v>
      </c>
      <c r="MAD192" s="363"/>
      <c r="MAE192" s="363"/>
      <c r="MAF192" s="363"/>
      <c r="MAG192" s="363"/>
      <c r="MAH192" s="363"/>
      <c r="MAI192" s="363"/>
      <c r="MAJ192" s="364"/>
      <c r="MAK192" s="362" t="s">
        <v>81</v>
      </c>
      <c r="MAL192" s="363"/>
      <c r="MAM192" s="363"/>
      <c r="MAN192" s="363"/>
      <c r="MAO192" s="363"/>
      <c r="MAP192" s="363"/>
      <c r="MAQ192" s="363"/>
      <c r="MAR192" s="364"/>
      <c r="MAS192" s="362" t="s">
        <v>81</v>
      </c>
      <c r="MAT192" s="363"/>
      <c r="MAU192" s="363"/>
      <c r="MAV192" s="363"/>
      <c r="MAW192" s="363"/>
      <c r="MAX192" s="363"/>
      <c r="MAY192" s="363"/>
      <c r="MAZ192" s="364"/>
      <c r="MBA192" s="362" t="s">
        <v>81</v>
      </c>
      <c r="MBB192" s="363"/>
      <c r="MBC192" s="363"/>
      <c r="MBD192" s="363"/>
      <c r="MBE192" s="363"/>
      <c r="MBF192" s="363"/>
      <c r="MBG192" s="363"/>
      <c r="MBH192" s="364"/>
      <c r="MBI192" s="362" t="s">
        <v>81</v>
      </c>
      <c r="MBJ192" s="363"/>
      <c r="MBK192" s="363"/>
      <c r="MBL192" s="363"/>
      <c r="MBM192" s="363"/>
      <c r="MBN192" s="363"/>
      <c r="MBO192" s="363"/>
      <c r="MBP192" s="364"/>
      <c r="MBQ192" s="362" t="s">
        <v>81</v>
      </c>
      <c r="MBR192" s="363"/>
      <c r="MBS192" s="363"/>
      <c r="MBT192" s="363"/>
      <c r="MBU192" s="363"/>
      <c r="MBV192" s="363"/>
      <c r="MBW192" s="363"/>
      <c r="MBX192" s="364"/>
      <c r="MBY192" s="362" t="s">
        <v>81</v>
      </c>
      <c r="MBZ192" s="363"/>
      <c r="MCA192" s="363"/>
      <c r="MCB192" s="363"/>
      <c r="MCC192" s="363"/>
      <c r="MCD192" s="363"/>
      <c r="MCE192" s="363"/>
      <c r="MCF192" s="364"/>
      <c r="MCG192" s="362" t="s">
        <v>81</v>
      </c>
      <c r="MCH192" s="363"/>
      <c r="MCI192" s="363"/>
      <c r="MCJ192" s="363"/>
      <c r="MCK192" s="363"/>
      <c r="MCL192" s="363"/>
      <c r="MCM192" s="363"/>
      <c r="MCN192" s="364"/>
      <c r="MCO192" s="362" t="s">
        <v>81</v>
      </c>
      <c r="MCP192" s="363"/>
      <c r="MCQ192" s="363"/>
      <c r="MCR192" s="363"/>
      <c r="MCS192" s="363"/>
      <c r="MCT192" s="363"/>
      <c r="MCU192" s="363"/>
      <c r="MCV192" s="364"/>
      <c r="MCW192" s="362" t="s">
        <v>81</v>
      </c>
      <c r="MCX192" s="363"/>
      <c r="MCY192" s="363"/>
      <c r="MCZ192" s="363"/>
      <c r="MDA192" s="363"/>
      <c r="MDB192" s="363"/>
      <c r="MDC192" s="363"/>
      <c r="MDD192" s="364"/>
      <c r="MDE192" s="362" t="s">
        <v>81</v>
      </c>
      <c r="MDF192" s="363"/>
      <c r="MDG192" s="363"/>
      <c r="MDH192" s="363"/>
      <c r="MDI192" s="363"/>
      <c r="MDJ192" s="363"/>
      <c r="MDK192" s="363"/>
      <c r="MDL192" s="364"/>
      <c r="MDM192" s="362" t="s">
        <v>81</v>
      </c>
      <c r="MDN192" s="363"/>
      <c r="MDO192" s="363"/>
      <c r="MDP192" s="363"/>
      <c r="MDQ192" s="363"/>
      <c r="MDR192" s="363"/>
      <c r="MDS192" s="363"/>
      <c r="MDT192" s="364"/>
      <c r="MDU192" s="362" t="s">
        <v>81</v>
      </c>
      <c r="MDV192" s="363"/>
      <c r="MDW192" s="363"/>
      <c r="MDX192" s="363"/>
      <c r="MDY192" s="363"/>
      <c r="MDZ192" s="363"/>
      <c r="MEA192" s="363"/>
      <c r="MEB192" s="364"/>
      <c r="MEC192" s="362" t="s">
        <v>81</v>
      </c>
      <c r="MED192" s="363"/>
      <c r="MEE192" s="363"/>
      <c r="MEF192" s="363"/>
      <c r="MEG192" s="363"/>
      <c r="MEH192" s="363"/>
      <c r="MEI192" s="363"/>
      <c r="MEJ192" s="364"/>
      <c r="MEK192" s="362" t="s">
        <v>81</v>
      </c>
      <c r="MEL192" s="363"/>
      <c r="MEM192" s="363"/>
      <c r="MEN192" s="363"/>
      <c r="MEO192" s="363"/>
      <c r="MEP192" s="363"/>
      <c r="MEQ192" s="363"/>
      <c r="MER192" s="364"/>
      <c r="MES192" s="362" t="s">
        <v>81</v>
      </c>
      <c r="MET192" s="363"/>
      <c r="MEU192" s="363"/>
      <c r="MEV192" s="363"/>
      <c r="MEW192" s="363"/>
      <c r="MEX192" s="363"/>
      <c r="MEY192" s="363"/>
      <c r="MEZ192" s="364"/>
      <c r="MFA192" s="362" t="s">
        <v>81</v>
      </c>
      <c r="MFB192" s="363"/>
      <c r="MFC192" s="363"/>
      <c r="MFD192" s="363"/>
      <c r="MFE192" s="363"/>
      <c r="MFF192" s="363"/>
      <c r="MFG192" s="363"/>
      <c r="MFH192" s="364"/>
      <c r="MFI192" s="362" t="s">
        <v>81</v>
      </c>
      <c r="MFJ192" s="363"/>
      <c r="MFK192" s="363"/>
      <c r="MFL192" s="363"/>
      <c r="MFM192" s="363"/>
      <c r="MFN192" s="363"/>
      <c r="MFO192" s="363"/>
      <c r="MFP192" s="364"/>
      <c r="MFQ192" s="362" t="s">
        <v>81</v>
      </c>
      <c r="MFR192" s="363"/>
      <c r="MFS192" s="363"/>
      <c r="MFT192" s="363"/>
      <c r="MFU192" s="363"/>
      <c r="MFV192" s="363"/>
      <c r="MFW192" s="363"/>
      <c r="MFX192" s="364"/>
      <c r="MFY192" s="362" t="s">
        <v>81</v>
      </c>
      <c r="MFZ192" s="363"/>
      <c r="MGA192" s="363"/>
      <c r="MGB192" s="363"/>
      <c r="MGC192" s="363"/>
      <c r="MGD192" s="363"/>
      <c r="MGE192" s="363"/>
      <c r="MGF192" s="364"/>
      <c r="MGG192" s="362" t="s">
        <v>81</v>
      </c>
      <c r="MGH192" s="363"/>
      <c r="MGI192" s="363"/>
      <c r="MGJ192" s="363"/>
      <c r="MGK192" s="363"/>
      <c r="MGL192" s="363"/>
      <c r="MGM192" s="363"/>
      <c r="MGN192" s="364"/>
      <c r="MGO192" s="362" t="s">
        <v>81</v>
      </c>
      <c r="MGP192" s="363"/>
      <c r="MGQ192" s="363"/>
      <c r="MGR192" s="363"/>
      <c r="MGS192" s="363"/>
      <c r="MGT192" s="363"/>
      <c r="MGU192" s="363"/>
      <c r="MGV192" s="364"/>
      <c r="MGW192" s="362" t="s">
        <v>81</v>
      </c>
      <c r="MGX192" s="363"/>
      <c r="MGY192" s="363"/>
      <c r="MGZ192" s="363"/>
      <c r="MHA192" s="363"/>
      <c r="MHB192" s="363"/>
      <c r="MHC192" s="363"/>
      <c r="MHD192" s="364"/>
      <c r="MHE192" s="362" t="s">
        <v>81</v>
      </c>
      <c r="MHF192" s="363"/>
      <c r="MHG192" s="363"/>
      <c r="MHH192" s="363"/>
      <c r="MHI192" s="363"/>
      <c r="MHJ192" s="363"/>
      <c r="MHK192" s="363"/>
      <c r="MHL192" s="364"/>
      <c r="MHM192" s="362" t="s">
        <v>81</v>
      </c>
      <c r="MHN192" s="363"/>
      <c r="MHO192" s="363"/>
      <c r="MHP192" s="363"/>
      <c r="MHQ192" s="363"/>
      <c r="MHR192" s="363"/>
      <c r="MHS192" s="363"/>
      <c r="MHT192" s="364"/>
      <c r="MHU192" s="362" t="s">
        <v>81</v>
      </c>
      <c r="MHV192" s="363"/>
      <c r="MHW192" s="363"/>
      <c r="MHX192" s="363"/>
      <c r="MHY192" s="363"/>
      <c r="MHZ192" s="363"/>
      <c r="MIA192" s="363"/>
      <c r="MIB192" s="364"/>
      <c r="MIC192" s="362" t="s">
        <v>81</v>
      </c>
      <c r="MID192" s="363"/>
      <c r="MIE192" s="363"/>
      <c r="MIF192" s="363"/>
      <c r="MIG192" s="363"/>
      <c r="MIH192" s="363"/>
      <c r="MII192" s="363"/>
      <c r="MIJ192" s="364"/>
      <c r="MIK192" s="362" t="s">
        <v>81</v>
      </c>
      <c r="MIL192" s="363"/>
      <c r="MIM192" s="363"/>
      <c r="MIN192" s="363"/>
      <c r="MIO192" s="363"/>
      <c r="MIP192" s="363"/>
      <c r="MIQ192" s="363"/>
      <c r="MIR192" s="364"/>
      <c r="MIS192" s="362" t="s">
        <v>81</v>
      </c>
      <c r="MIT192" s="363"/>
      <c r="MIU192" s="363"/>
      <c r="MIV192" s="363"/>
      <c r="MIW192" s="363"/>
      <c r="MIX192" s="363"/>
      <c r="MIY192" s="363"/>
      <c r="MIZ192" s="364"/>
      <c r="MJA192" s="362" t="s">
        <v>81</v>
      </c>
      <c r="MJB192" s="363"/>
      <c r="MJC192" s="363"/>
      <c r="MJD192" s="363"/>
      <c r="MJE192" s="363"/>
      <c r="MJF192" s="363"/>
      <c r="MJG192" s="363"/>
      <c r="MJH192" s="364"/>
      <c r="MJI192" s="362" t="s">
        <v>81</v>
      </c>
      <c r="MJJ192" s="363"/>
      <c r="MJK192" s="363"/>
      <c r="MJL192" s="363"/>
      <c r="MJM192" s="363"/>
      <c r="MJN192" s="363"/>
      <c r="MJO192" s="363"/>
      <c r="MJP192" s="364"/>
      <c r="MJQ192" s="362" t="s">
        <v>81</v>
      </c>
      <c r="MJR192" s="363"/>
      <c r="MJS192" s="363"/>
      <c r="MJT192" s="363"/>
      <c r="MJU192" s="363"/>
      <c r="MJV192" s="363"/>
      <c r="MJW192" s="363"/>
      <c r="MJX192" s="364"/>
      <c r="MJY192" s="362" t="s">
        <v>81</v>
      </c>
      <c r="MJZ192" s="363"/>
      <c r="MKA192" s="363"/>
      <c r="MKB192" s="363"/>
      <c r="MKC192" s="363"/>
      <c r="MKD192" s="363"/>
      <c r="MKE192" s="363"/>
      <c r="MKF192" s="364"/>
      <c r="MKG192" s="362" t="s">
        <v>81</v>
      </c>
      <c r="MKH192" s="363"/>
      <c r="MKI192" s="363"/>
      <c r="MKJ192" s="363"/>
      <c r="MKK192" s="363"/>
      <c r="MKL192" s="363"/>
      <c r="MKM192" s="363"/>
      <c r="MKN192" s="364"/>
      <c r="MKO192" s="362" t="s">
        <v>81</v>
      </c>
      <c r="MKP192" s="363"/>
      <c r="MKQ192" s="363"/>
      <c r="MKR192" s="363"/>
      <c r="MKS192" s="363"/>
      <c r="MKT192" s="363"/>
      <c r="MKU192" s="363"/>
      <c r="MKV192" s="364"/>
      <c r="MKW192" s="362" t="s">
        <v>81</v>
      </c>
      <c r="MKX192" s="363"/>
      <c r="MKY192" s="363"/>
      <c r="MKZ192" s="363"/>
      <c r="MLA192" s="363"/>
      <c r="MLB192" s="363"/>
      <c r="MLC192" s="363"/>
      <c r="MLD192" s="364"/>
      <c r="MLE192" s="362" t="s">
        <v>81</v>
      </c>
      <c r="MLF192" s="363"/>
      <c r="MLG192" s="363"/>
      <c r="MLH192" s="363"/>
      <c r="MLI192" s="363"/>
      <c r="MLJ192" s="363"/>
      <c r="MLK192" s="363"/>
      <c r="MLL192" s="364"/>
      <c r="MLM192" s="362" t="s">
        <v>81</v>
      </c>
      <c r="MLN192" s="363"/>
      <c r="MLO192" s="363"/>
      <c r="MLP192" s="363"/>
      <c r="MLQ192" s="363"/>
      <c r="MLR192" s="363"/>
      <c r="MLS192" s="363"/>
      <c r="MLT192" s="364"/>
      <c r="MLU192" s="362" t="s">
        <v>81</v>
      </c>
      <c r="MLV192" s="363"/>
      <c r="MLW192" s="363"/>
      <c r="MLX192" s="363"/>
      <c r="MLY192" s="363"/>
      <c r="MLZ192" s="363"/>
      <c r="MMA192" s="363"/>
      <c r="MMB192" s="364"/>
      <c r="MMC192" s="362" t="s">
        <v>81</v>
      </c>
      <c r="MMD192" s="363"/>
      <c r="MME192" s="363"/>
      <c r="MMF192" s="363"/>
      <c r="MMG192" s="363"/>
      <c r="MMH192" s="363"/>
      <c r="MMI192" s="363"/>
      <c r="MMJ192" s="364"/>
      <c r="MMK192" s="362" t="s">
        <v>81</v>
      </c>
      <c r="MML192" s="363"/>
      <c r="MMM192" s="363"/>
      <c r="MMN192" s="363"/>
      <c r="MMO192" s="363"/>
      <c r="MMP192" s="363"/>
      <c r="MMQ192" s="363"/>
      <c r="MMR192" s="364"/>
      <c r="MMS192" s="362" t="s">
        <v>81</v>
      </c>
      <c r="MMT192" s="363"/>
      <c r="MMU192" s="363"/>
      <c r="MMV192" s="363"/>
      <c r="MMW192" s="363"/>
      <c r="MMX192" s="363"/>
      <c r="MMY192" s="363"/>
      <c r="MMZ192" s="364"/>
      <c r="MNA192" s="362" t="s">
        <v>81</v>
      </c>
      <c r="MNB192" s="363"/>
      <c r="MNC192" s="363"/>
      <c r="MND192" s="363"/>
      <c r="MNE192" s="363"/>
      <c r="MNF192" s="363"/>
      <c r="MNG192" s="363"/>
      <c r="MNH192" s="364"/>
      <c r="MNI192" s="362" t="s">
        <v>81</v>
      </c>
      <c r="MNJ192" s="363"/>
      <c r="MNK192" s="363"/>
      <c r="MNL192" s="363"/>
      <c r="MNM192" s="363"/>
      <c r="MNN192" s="363"/>
      <c r="MNO192" s="363"/>
      <c r="MNP192" s="364"/>
      <c r="MNQ192" s="362" t="s">
        <v>81</v>
      </c>
      <c r="MNR192" s="363"/>
      <c r="MNS192" s="363"/>
      <c r="MNT192" s="363"/>
      <c r="MNU192" s="363"/>
      <c r="MNV192" s="363"/>
      <c r="MNW192" s="363"/>
      <c r="MNX192" s="364"/>
      <c r="MNY192" s="362" t="s">
        <v>81</v>
      </c>
      <c r="MNZ192" s="363"/>
      <c r="MOA192" s="363"/>
      <c r="MOB192" s="363"/>
      <c r="MOC192" s="363"/>
      <c r="MOD192" s="363"/>
      <c r="MOE192" s="363"/>
      <c r="MOF192" s="364"/>
      <c r="MOG192" s="362" t="s">
        <v>81</v>
      </c>
      <c r="MOH192" s="363"/>
      <c r="MOI192" s="363"/>
      <c r="MOJ192" s="363"/>
      <c r="MOK192" s="363"/>
      <c r="MOL192" s="363"/>
      <c r="MOM192" s="363"/>
      <c r="MON192" s="364"/>
      <c r="MOO192" s="362" t="s">
        <v>81</v>
      </c>
      <c r="MOP192" s="363"/>
      <c r="MOQ192" s="363"/>
      <c r="MOR192" s="363"/>
      <c r="MOS192" s="363"/>
      <c r="MOT192" s="363"/>
      <c r="MOU192" s="363"/>
      <c r="MOV192" s="364"/>
      <c r="MOW192" s="362" t="s">
        <v>81</v>
      </c>
      <c r="MOX192" s="363"/>
      <c r="MOY192" s="363"/>
      <c r="MOZ192" s="363"/>
      <c r="MPA192" s="363"/>
      <c r="MPB192" s="363"/>
      <c r="MPC192" s="363"/>
      <c r="MPD192" s="364"/>
      <c r="MPE192" s="362" t="s">
        <v>81</v>
      </c>
      <c r="MPF192" s="363"/>
      <c r="MPG192" s="363"/>
      <c r="MPH192" s="363"/>
      <c r="MPI192" s="363"/>
      <c r="MPJ192" s="363"/>
      <c r="MPK192" s="363"/>
      <c r="MPL192" s="364"/>
      <c r="MPM192" s="362" t="s">
        <v>81</v>
      </c>
      <c r="MPN192" s="363"/>
      <c r="MPO192" s="363"/>
      <c r="MPP192" s="363"/>
      <c r="MPQ192" s="363"/>
      <c r="MPR192" s="363"/>
      <c r="MPS192" s="363"/>
      <c r="MPT192" s="364"/>
      <c r="MPU192" s="362" t="s">
        <v>81</v>
      </c>
      <c r="MPV192" s="363"/>
      <c r="MPW192" s="363"/>
      <c r="MPX192" s="363"/>
      <c r="MPY192" s="363"/>
      <c r="MPZ192" s="363"/>
      <c r="MQA192" s="363"/>
      <c r="MQB192" s="364"/>
      <c r="MQC192" s="362" t="s">
        <v>81</v>
      </c>
      <c r="MQD192" s="363"/>
      <c r="MQE192" s="363"/>
      <c r="MQF192" s="363"/>
      <c r="MQG192" s="363"/>
      <c r="MQH192" s="363"/>
      <c r="MQI192" s="363"/>
      <c r="MQJ192" s="364"/>
      <c r="MQK192" s="362" t="s">
        <v>81</v>
      </c>
      <c r="MQL192" s="363"/>
      <c r="MQM192" s="363"/>
      <c r="MQN192" s="363"/>
      <c r="MQO192" s="363"/>
      <c r="MQP192" s="363"/>
      <c r="MQQ192" s="363"/>
      <c r="MQR192" s="364"/>
      <c r="MQS192" s="362" t="s">
        <v>81</v>
      </c>
      <c r="MQT192" s="363"/>
      <c r="MQU192" s="363"/>
      <c r="MQV192" s="363"/>
      <c r="MQW192" s="363"/>
      <c r="MQX192" s="363"/>
      <c r="MQY192" s="363"/>
      <c r="MQZ192" s="364"/>
      <c r="MRA192" s="362" t="s">
        <v>81</v>
      </c>
      <c r="MRB192" s="363"/>
      <c r="MRC192" s="363"/>
      <c r="MRD192" s="363"/>
      <c r="MRE192" s="363"/>
      <c r="MRF192" s="363"/>
      <c r="MRG192" s="363"/>
      <c r="MRH192" s="364"/>
      <c r="MRI192" s="362" t="s">
        <v>81</v>
      </c>
      <c r="MRJ192" s="363"/>
      <c r="MRK192" s="363"/>
      <c r="MRL192" s="363"/>
      <c r="MRM192" s="363"/>
      <c r="MRN192" s="363"/>
      <c r="MRO192" s="363"/>
      <c r="MRP192" s="364"/>
      <c r="MRQ192" s="362" t="s">
        <v>81</v>
      </c>
      <c r="MRR192" s="363"/>
      <c r="MRS192" s="363"/>
      <c r="MRT192" s="363"/>
      <c r="MRU192" s="363"/>
      <c r="MRV192" s="363"/>
      <c r="MRW192" s="363"/>
      <c r="MRX192" s="364"/>
      <c r="MRY192" s="362" t="s">
        <v>81</v>
      </c>
      <c r="MRZ192" s="363"/>
      <c r="MSA192" s="363"/>
      <c r="MSB192" s="363"/>
      <c r="MSC192" s="363"/>
      <c r="MSD192" s="363"/>
      <c r="MSE192" s="363"/>
      <c r="MSF192" s="364"/>
      <c r="MSG192" s="362" t="s">
        <v>81</v>
      </c>
      <c r="MSH192" s="363"/>
      <c r="MSI192" s="363"/>
      <c r="MSJ192" s="363"/>
      <c r="MSK192" s="363"/>
      <c r="MSL192" s="363"/>
      <c r="MSM192" s="363"/>
      <c r="MSN192" s="364"/>
      <c r="MSO192" s="362" t="s">
        <v>81</v>
      </c>
      <c r="MSP192" s="363"/>
      <c r="MSQ192" s="363"/>
      <c r="MSR192" s="363"/>
      <c r="MSS192" s="363"/>
      <c r="MST192" s="363"/>
      <c r="MSU192" s="363"/>
      <c r="MSV192" s="364"/>
      <c r="MSW192" s="362" t="s">
        <v>81</v>
      </c>
      <c r="MSX192" s="363"/>
      <c r="MSY192" s="363"/>
      <c r="MSZ192" s="363"/>
      <c r="MTA192" s="363"/>
      <c r="MTB192" s="363"/>
      <c r="MTC192" s="363"/>
      <c r="MTD192" s="364"/>
      <c r="MTE192" s="362" t="s">
        <v>81</v>
      </c>
      <c r="MTF192" s="363"/>
      <c r="MTG192" s="363"/>
      <c r="MTH192" s="363"/>
      <c r="MTI192" s="363"/>
      <c r="MTJ192" s="363"/>
      <c r="MTK192" s="363"/>
      <c r="MTL192" s="364"/>
      <c r="MTM192" s="362" t="s">
        <v>81</v>
      </c>
      <c r="MTN192" s="363"/>
      <c r="MTO192" s="363"/>
      <c r="MTP192" s="363"/>
      <c r="MTQ192" s="363"/>
      <c r="MTR192" s="363"/>
      <c r="MTS192" s="363"/>
      <c r="MTT192" s="364"/>
      <c r="MTU192" s="362" t="s">
        <v>81</v>
      </c>
      <c r="MTV192" s="363"/>
      <c r="MTW192" s="363"/>
      <c r="MTX192" s="363"/>
      <c r="MTY192" s="363"/>
      <c r="MTZ192" s="363"/>
      <c r="MUA192" s="363"/>
      <c r="MUB192" s="364"/>
      <c r="MUC192" s="362" t="s">
        <v>81</v>
      </c>
      <c r="MUD192" s="363"/>
      <c r="MUE192" s="363"/>
      <c r="MUF192" s="363"/>
      <c r="MUG192" s="363"/>
      <c r="MUH192" s="363"/>
      <c r="MUI192" s="363"/>
      <c r="MUJ192" s="364"/>
      <c r="MUK192" s="362" t="s">
        <v>81</v>
      </c>
      <c r="MUL192" s="363"/>
      <c r="MUM192" s="363"/>
      <c r="MUN192" s="363"/>
      <c r="MUO192" s="363"/>
      <c r="MUP192" s="363"/>
      <c r="MUQ192" s="363"/>
      <c r="MUR192" s="364"/>
      <c r="MUS192" s="362" t="s">
        <v>81</v>
      </c>
      <c r="MUT192" s="363"/>
      <c r="MUU192" s="363"/>
      <c r="MUV192" s="363"/>
      <c r="MUW192" s="363"/>
      <c r="MUX192" s="363"/>
      <c r="MUY192" s="363"/>
      <c r="MUZ192" s="364"/>
      <c r="MVA192" s="362" t="s">
        <v>81</v>
      </c>
      <c r="MVB192" s="363"/>
      <c r="MVC192" s="363"/>
      <c r="MVD192" s="363"/>
      <c r="MVE192" s="363"/>
      <c r="MVF192" s="363"/>
      <c r="MVG192" s="363"/>
      <c r="MVH192" s="364"/>
      <c r="MVI192" s="362" t="s">
        <v>81</v>
      </c>
      <c r="MVJ192" s="363"/>
      <c r="MVK192" s="363"/>
      <c r="MVL192" s="363"/>
      <c r="MVM192" s="363"/>
      <c r="MVN192" s="363"/>
      <c r="MVO192" s="363"/>
      <c r="MVP192" s="364"/>
      <c r="MVQ192" s="362" t="s">
        <v>81</v>
      </c>
      <c r="MVR192" s="363"/>
      <c r="MVS192" s="363"/>
      <c r="MVT192" s="363"/>
      <c r="MVU192" s="363"/>
      <c r="MVV192" s="363"/>
      <c r="MVW192" s="363"/>
      <c r="MVX192" s="364"/>
      <c r="MVY192" s="362" t="s">
        <v>81</v>
      </c>
      <c r="MVZ192" s="363"/>
      <c r="MWA192" s="363"/>
      <c r="MWB192" s="363"/>
      <c r="MWC192" s="363"/>
      <c r="MWD192" s="363"/>
      <c r="MWE192" s="363"/>
      <c r="MWF192" s="364"/>
      <c r="MWG192" s="362" t="s">
        <v>81</v>
      </c>
      <c r="MWH192" s="363"/>
      <c r="MWI192" s="363"/>
      <c r="MWJ192" s="363"/>
      <c r="MWK192" s="363"/>
      <c r="MWL192" s="363"/>
      <c r="MWM192" s="363"/>
      <c r="MWN192" s="364"/>
      <c r="MWO192" s="362" t="s">
        <v>81</v>
      </c>
      <c r="MWP192" s="363"/>
      <c r="MWQ192" s="363"/>
      <c r="MWR192" s="363"/>
      <c r="MWS192" s="363"/>
      <c r="MWT192" s="363"/>
      <c r="MWU192" s="363"/>
      <c r="MWV192" s="364"/>
      <c r="MWW192" s="362" t="s">
        <v>81</v>
      </c>
      <c r="MWX192" s="363"/>
      <c r="MWY192" s="363"/>
      <c r="MWZ192" s="363"/>
      <c r="MXA192" s="363"/>
      <c r="MXB192" s="363"/>
      <c r="MXC192" s="363"/>
      <c r="MXD192" s="364"/>
      <c r="MXE192" s="362" t="s">
        <v>81</v>
      </c>
      <c r="MXF192" s="363"/>
      <c r="MXG192" s="363"/>
      <c r="MXH192" s="363"/>
      <c r="MXI192" s="363"/>
      <c r="MXJ192" s="363"/>
      <c r="MXK192" s="363"/>
      <c r="MXL192" s="364"/>
      <c r="MXM192" s="362" t="s">
        <v>81</v>
      </c>
      <c r="MXN192" s="363"/>
      <c r="MXO192" s="363"/>
      <c r="MXP192" s="363"/>
      <c r="MXQ192" s="363"/>
      <c r="MXR192" s="363"/>
      <c r="MXS192" s="363"/>
      <c r="MXT192" s="364"/>
      <c r="MXU192" s="362" t="s">
        <v>81</v>
      </c>
      <c r="MXV192" s="363"/>
      <c r="MXW192" s="363"/>
      <c r="MXX192" s="363"/>
      <c r="MXY192" s="363"/>
      <c r="MXZ192" s="363"/>
      <c r="MYA192" s="363"/>
      <c r="MYB192" s="364"/>
      <c r="MYC192" s="362" t="s">
        <v>81</v>
      </c>
      <c r="MYD192" s="363"/>
      <c r="MYE192" s="363"/>
      <c r="MYF192" s="363"/>
      <c r="MYG192" s="363"/>
      <c r="MYH192" s="363"/>
      <c r="MYI192" s="363"/>
      <c r="MYJ192" s="364"/>
      <c r="MYK192" s="362" t="s">
        <v>81</v>
      </c>
      <c r="MYL192" s="363"/>
      <c r="MYM192" s="363"/>
      <c r="MYN192" s="363"/>
      <c r="MYO192" s="363"/>
      <c r="MYP192" s="363"/>
      <c r="MYQ192" s="363"/>
      <c r="MYR192" s="364"/>
      <c r="MYS192" s="362" t="s">
        <v>81</v>
      </c>
      <c r="MYT192" s="363"/>
      <c r="MYU192" s="363"/>
      <c r="MYV192" s="363"/>
      <c r="MYW192" s="363"/>
      <c r="MYX192" s="363"/>
      <c r="MYY192" s="363"/>
      <c r="MYZ192" s="364"/>
      <c r="MZA192" s="362" t="s">
        <v>81</v>
      </c>
      <c r="MZB192" s="363"/>
      <c r="MZC192" s="363"/>
      <c r="MZD192" s="363"/>
      <c r="MZE192" s="363"/>
      <c r="MZF192" s="363"/>
      <c r="MZG192" s="363"/>
      <c r="MZH192" s="364"/>
      <c r="MZI192" s="362" t="s">
        <v>81</v>
      </c>
      <c r="MZJ192" s="363"/>
      <c r="MZK192" s="363"/>
      <c r="MZL192" s="363"/>
      <c r="MZM192" s="363"/>
      <c r="MZN192" s="363"/>
      <c r="MZO192" s="363"/>
      <c r="MZP192" s="364"/>
      <c r="MZQ192" s="362" t="s">
        <v>81</v>
      </c>
      <c r="MZR192" s="363"/>
      <c r="MZS192" s="363"/>
      <c r="MZT192" s="363"/>
      <c r="MZU192" s="363"/>
      <c r="MZV192" s="363"/>
      <c r="MZW192" s="363"/>
      <c r="MZX192" s="364"/>
      <c r="MZY192" s="362" t="s">
        <v>81</v>
      </c>
      <c r="MZZ192" s="363"/>
      <c r="NAA192" s="363"/>
      <c r="NAB192" s="363"/>
      <c r="NAC192" s="363"/>
      <c r="NAD192" s="363"/>
      <c r="NAE192" s="363"/>
      <c r="NAF192" s="364"/>
      <c r="NAG192" s="362" t="s">
        <v>81</v>
      </c>
      <c r="NAH192" s="363"/>
      <c r="NAI192" s="363"/>
      <c r="NAJ192" s="363"/>
      <c r="NAK192" s="363"/>
      <c r="NAL192" s="363"/>
      <c r="NAM192" s="363"/>
      <c r="NAN192" s="364"/>
      <c r="NAO192" s="362" t="s">
        <v>81</v>
      </c>
      <c r="NAP192" s="363"/>
      <c r="NAQ192" s="363"/>
      <c r="NAR192" s="363"/>
      <c r="NAS192" s="363"/>
      <c r="NAT192" s="363"/>
      <c r="NAU192" s="363"/>
      <c r="NAV192" s="364"/>
      <c r="NAW192" s="362" t="s">
        <v>81</v>
      </c>
      <c r="NAX192" s="363"/>
      <c r="NAY192" s="363"/>
      <c r="NAZ192" s="363"/>
      <c r="NBA192" s="363"/>
      <c r="NBB192" s="363"/>
      <c r="NBC192" s="363"/>
      <c r="NBD192" s="364"/>
      <c r="NBE192" s="362" t="s">
        <v>81</v>
      </c>
      <c r="NBF192" s="363"/>
      <c r="NBG192" s="363"/>
      <c r="NBH192" s="363"/>
      <c r="NBI192" s="363"/>
      <c r="NBJ192" s="363"/>
      <c r="NBK192" s="363"/>
      <c r="NBL192" s="364"/>
      <c r="NBM192" s="362" t="s">
        <v>81</v>
      </c>
      <c r="NBN192" s="363"/>
      <c r="NBO192" s="363"/>
      <c r="NBP192" s="363"/>
      <c r="NBQ192" s="363"/>
      <c r="NBR192" s="363"/>
      <c r="NBS192" s="363"/>
      <c r="NBT192" s="364"/>
      <c r="NBU192" s="362" t="s">
        <v>81</v>
      </c>
      <c r="NBV192" s="363"/>
      <c r="NBW192" s="363"/>
      <c r="NBX192" s="363"/>
      <c r="NBY192" s="363"/>
      <c r="NBZ192" s="363"/>
      <c r="NCA192" s="363"/>
      <c r="NCB192" s="364"/>
      <c r="NCC192" s="362" t="s">
        <v>81</v>
      </c>
      <c r="NCD192" s="363"/>
      <c r="NCE192" s="363"/>
      <c r="NCF192" s="363"/>
      <c r="NCG192" s="363"/>
      <c r="NCH192" s="363"/>
      <c r="NCI192" s="363"/>
      <c r="NCJ192" s="364"/>
      <c r="NCK192" s="362" t="s">
        <v>81</v>
      </c>
      <c r="NCL192" s="363"/>
      <c r="NCM192" s="363"/>
      <c r="NCN192" s="363"/>
      <c r="NCO192" s="363"/>
      <c r="NCP192" s="363"/>
      <c r="NCQ192" s="363"/>
      <c r="NCR192" s="364"/>
      <c r="NCS192" s="362" t="s">
        <v>81</v>
      </c>
      <c r="NCT192" s="363"/>
      <c r="NCU192" s="363"/>
      <c r="NCV192" s="363"/>
      <c r="NCW192" s="363"/>
      <c r="NCX192" s="363"/>
      <c r="NCY192" s="363"/>
      <c r="NCZ192" s="364"/>
      <c r="NDA192" s="362" t="s">
        <v>81</v>
      </c>
      <c r="NDB192" s="363"/>
      <c r="NDC192" s="363"/>
      <c r="NDD192" s="363"/>
      <c r="NDE192" s="363"/>
      <c r="NDF192" s="363"/>
      <c r="NDG192" s="363"/>
      <c r="NDH192" s="364"/>
      <c r="NDI192" s="362" t="s">
        <v>81</v>
      </c>
      <c r="NDJ192" s="363"/>
      <c r="NDK192" s="363"/>
      <c r="NDL192" s="363"/>
      <c r="NDM192" s="363"/>
      <c r="NDN192" s="363"/>
      <c r="NDO192" s="363"/>
      <c r="NDP192" s="364"/>
      <c r="NDQ192" s="362" t="s">
        <v>81</v>
      </c>
      <c r="NDR192" s="363"/>
      <c r="NDS192" s="363"/>
      <c r="NDT192" s="363"/>
      <c r="NDU192" s="363"/>
      <c r="NDV192" s="363"/>
      <c r="NDW192" s="363"/>
      <c r="NDX192" s="364"/>
      <c r="NDY192" s="362" t="s">
        <v>81</v>
      </c>
      <c r="NDZ192" s="363"/>
      <c r="NEA192" s="363"/>
      <c r="NEB192" s="363"/>
      <c r="NEC192" s="363"/>
      <c r="NED192" s="363"/>
      <c r="NEE192" s="363"/>
      <c r="NEF192" s="364"/>
      <c r="NEG192" s="362" t="s">
        <v>81</v>
      </c>
      <c r="NEH192" s="363"/>
      <c r="NEI192" s="363"/>
      <c r="NEJ192" s="363"/>
      <c r="NEK192" s="363"/>
      <c r="NEL192" s="363"/>
      <c r="NEM192" s="363"/>
      <c r="NEN192" s="364"/>
      <c r="NEO192" s="362" t="s">
        <v>81</v>
      </c>
      <c r="NEP192" s="363"/>
      <c r="NEQ192" s="363"/>
      <c r="NER192" s="363"/>
      <c r="NES192" s="363"/>
      <c r="NET192" s="363"/>
      <c r="NEU192" s="363"/>
      <c r="NEV192" s="364"/>
      <c r="NEW192" s="362" t="s">
        <v>81</v>
      </c>
      <c r="NEX192" s="363"/>
      <c r="NEY192" s="363"/>
      <c r="NEZ192" s="363"/>
      <c r="NFA192" s="363"/>
      <c r="NFB192" s="363"/>
      <c r="NFC192" s="363"/>
      <c r="NFD192" s="364"/>
      <c r="NFE192" s="362" t="s">
        <v>81</v>
      </c>
      <c r="NFF192" s="363"/>
      <c r="NFG192" s="363"/>
      <c r="NFH192" s="363"/>
      <c r="NFI192" s="363"/>
      <c r="NFJ192" s="363"/>
      <c r="NFK192" s="363"/>
      <c r="NFL192" s="364"/>
      <c r="NFM192" s="362" t="s">
        <v>81</v>
      </c>
      <c r="NFN192" s="363"/>
      <c r="NFO192" s="363"/>
      <c r="NFP192" s="363"/>
      <c r="NFQ192" s="363"/>
      <c r="NFR192" s="363"/>
      <c r="NFS192" s="363"/>
      <c r="NFT192" s="364"/>
      <c r="NFU192" s="362" t="s">
        <v>81</v>
      </c>
      <c r="NFV192" s="363"/>
      <c r="NFW192" s="363"/>
      <c r="NFX192" s="363"/>
      <c r="NFY192" s="363"/>
      <c r="NFZ192" s="363"/>
      <c r="NGA192" s="363"/>
      <c r="NGB192" s="364"/>
      <c r="NGC192" s="362" t="s">
        <v>81</v>
      </c>
      <c r="NGD192" s="363"/>
      <c r="NGE192" s="363"/>
      <c r="NGF192" s="363"/>
      <c r="NGG192" s="363"/>
      <c r="NGH192" s="363"/>
      <c r="NGI192" s="363"/>
      <c r="NGJ192" s="364"/>
      <c r="NGK192" s="362" t="s">
        <v>81</v>
      </c>
      <c r="NGL192" s="363"/>
      <c r="NGM192" s="363"/>
      <c r="NGN192" s="363"/>
      <c r="NGO192" s="363"/>
      <c r="NGP192" s="363"/>
      <c r="NGQ192" s="363"/>
      <c r="NGR192" s="364"/>
      <c r="NGS192" s="362" t="s">
        <v>81</v>
      </c>
      <c r="NGT192" s="363"/>
      <c r="NGU192" s="363"/>
      <c r="NGV192" s="363"/>
      <c r="NGW192" s="363"/>
      <c r="NGX192" s="363"/>
      <c r="NGY192" s="363"/>
      <c r="NGZ192" s="364"/>
      <c r="NHA192" s="362" t="s">
        <v>81</v>
      </c>
      <c r="NHB192" s="363"/>
      <c r="NHC192" s="363"/>
      <c r="NHD192" s="363"/>
      <c r="NHE192" s="363"/>
      <c r="NHF192" s="363"/>
      <c r="NHG192" s="363"/>
      <c r="NHH192" s="364"/>
      <c r="NHI192" s="362" t="s">
        <v>81</v>
      </c>
      <c r="NHJ192" s="363"/>
      <c r="NHK192" s="363"/>
      <c r="NHL192" s="363"/>
      <c r="NHM192" s="363"/>
      <c r="NHN192" s="363"/>
      <c r="NHO192" s="363"/>
      <c r="NHP192" s="364"/>
      <c r="NHQ192" s="362" t="s">
        <v>81</v>
      </c>
      <c r="NHR192" s="363"/>
      <c r="NHS192" s="363"/>
      <c r="NHT192" s="363"/>
      <c r="NHU192" s="363"/>
      <c r="NHV192" s="363"/>
      <c r="NHW192" s="363"/>
      <c r="NHX192" s="364"/>
      <c r="NHY192" s="362" t="s">
        <v>81</v>
      </c>
      <c r="NHZ192" s="363"/>
      <c r="NIA192" s="363"/>
      <c r="NIB192" s="363"/>
      <c r="NIC192" s="363"/>
      <c r="NID192" s="363"/>
      <c r="NIE192" s="363"/>
      <c r="NIF192" s="364"/>
      <c r="NIG192" s="362" t="s">
        <v>81</v>
      </c>
      <c r="NIH192" s="363"/>
      <c r="NII192" s="363"/>
      <c r="NIJ192" s="363"/>
      <c r="NIK192" s="363"/>
      <c r="NIL192" s="363"/>
      <c r="NIM192" s="363"/>
      <c r="NIN192" s="364"/>
      <c r="NIO192" s="362" t="s">
        <v>81</v>
      </c>
      <c r="NIP192" s="363"/>
      <c r="NIQ192" s="363"/>
      <c r="NIR192" s="363"/>
      <c r="NIS192" s="363"/>
      <c r="NIT192" s="363"/>
      <c r="NIU192" s="363"/>
      <c r="NIV192" s="364"/>
      <c r="NIW192" s="362" t="s">
        <v>81</v>
      </c>
      <c r="NIX192" s="363"/>
      <c r="NIY192" s="363"/>
      <c r="NIZ192" s="363"/>
      <c r="NJA192" s="363"/>
      <c r="NJB192" s="363"/>
      <c r="NJC192" s="363"/>
      <c r="NJD192" s="364"/>
      <c r="NJE192" s="362" t="s">
        <v>81</v>
      </c>
      <c r="NJF192" s="363"/>
      <c r="NJG192" s="363"/>
      <c r="NJH192" s="363"/>
      <c r="NJI192" s="363"/>
      <c r="NJJ192" s="363"/>
      <c r="NJK192" s="363"/>
      <c r="NJL192" s="364"/>
      <c r="NJM192" s="362" t="s">
        <v>81</v>
      </c>
      <c r="NJN192" s="363"/>
      <c r="NJO192" s="363"/>
      <c r="NJP192" s="363"/>
      <c r="NJQ192" s="363"/>
      <c r="NJR192" s="363"/>
      <c r="NJS192" s="363"/>
      <c r="NJT192" s="364"/>
      <c r="NJU192" s="362" t="s">
        <v>81</v>
      </c>
      <c r="NJV192" s="363"/>
      <c r="NJW192" s="363"/>
      <c r="NJX192" s="363"/>
      <c r="NJY192" s="363"/>
      <c r="NJZ192" s="363"/>
      <c r="NKA192" s="363"/>
      <c r="NKB192" s="364"/>
      <c r="NKC192" s="362" t="s">
        <v>81</v>
      </c>
      <c r="NKD192" s="363"/>
      <c r="NKE192" s="363"/>
      <c r="NKF192" s="363"/>
      <c r="NKG192" s="363"/>
      <c r="NKH192" s="363"/>
      <c r="NKI192" s="363"/>
      <c r="NKJ192" s="364"/>
      <c r="NKK192" s="362" t="s">
        <v>81</v>
      </c>
      <c r="NKL192" s="363"/>
      <c r="NKM192" s="363"/>
      <c r="NKN192" s="363"/>
      <c r="NKO192" s="363"/>
      <c r="NKP192" s="363"/>
      <c r="NKQ192" s="363"/>
      <c r="NKR192" s="364"/>
      <c r="NKS192" s="362" t="s">
        <v>81</v>
      </c>
      <c r="NKT192" s="363"/>
      <c r="NKU192" s="363"/>
      <c r="NKV192" s="363"/>
      <c r="NKW192" s="363"/>
      <c r="NKX192" s="363"/>
      <c r="NKY192" s="363"/>
      <c r="NKZ192" s="364"/>
      <c r="NLA192" s="362" t="s">
        <v>81</v>
      </c>
      <c r="NLB192" s="363"/>
      <c r="NLC192" s="363"/>
      <c r="NLD192" s="363"/>
      <c r="NLE192" s="363"/>
      <c r="NLF192" s="363"/>
      <c r="NLG192" s="363"/>
      <c r="NLH192" s="364"/>
      <c r="NLI192" s="362" t="s">
        <v>81</v>
      </c>
      <c r="NLJ192" s="363"/>
      <c r="NLK192" s="363"/>
      <c r="NLL192" s="363"/>
      <c r="NLM192" s="363"/>
      <c r="NLN192" s="363"/>
      <c r="NLO192" s="363"/>
      <c r="NLP192" s="364"/>
      <c r="NLQ192" s="362" t="s">
        <v>81</v>
      </c>
      <c r="NLR192" s="363"/>
      <c r="NLS192" s="363"/>
      <c r="NLT192" s="363"/>
      <c r="NLU192" s="363"/>
      <c r="NLV192" s="363"/>
      <c r="NLW192" s="363"/>
      <c r="NLX192" s="364"/>
      <c r="NLY192" s="362" t="s">
        <v>81</v>
      </c>
      <c r="NLZ192" s="363"/>
      <c r="NMA192" s="363"/>
      <c r="NMB192" s="363"/>
      <c r="NMC192" s="363"/>
      <c r="NMD192" s="363"/>
      <c r="NME192" s="363"/>
      <c r="NMF192" s="364"/>
      <c r="NMG192" s="362" t="s">
        <v>81</v>
      </c>
      <c r="NMH192" s="363"/>
      <c r="NMI192" s="363"/>
      <c r="NMJ192" s="363"/>
      <c r="NMK192" s="363"/>
      <c r="NML192" s="363"/>
      <c r="NMM192" s="363"/>
      <c r="NMN192" s="364"/>
      <c r="NMO192" s="362" t="s">
        <v>81</v>
      </c>
      <c r="NMP192" s="363"/>
      <c r="NMQ192" s="363"/>
      <c r="NMR192" s="363"/>
      <c r="NMS192" s="363"/>
      <c r="NMT192" s="363"/>
      <c r="NMU192" s="363"/>
      <c r="NMV192" s="364"/>
      <c r="NMW192" s="362" t="s">
        <v>81</v>
      </c>
      <c r="NMX192" s="363"/>
      <c r="NMY192" s="363"/>
      <c r="NMZ192" s="363"/>
      <c r="NNA192" s="363"/>
      <c r="NNB192" s="363"/>
      <c r="NNC192" s="363"/>
      <c r="NND192" s="364"/>
      <c r="NNE192" s="362" t="s">
        <v>81</v>
      </c>
      <c r="NNF192" s="363"/>
      <c r="NNG192" s="363"/>
      <c r="NNH192" s="363"/>
      <c r="NNI192" s="363"/>
      <c r="NNJ192" s="363"/>
      <c r="NNK192" s="363"/>
      <c r="NNL192" s="364"/>
      <c r="NNM192" s="362" t="s">
        <v>81</v>
      </c>
      <c r="NNN192" s="363"/>
      <c r="NNO192" s="363"/>
      <c r="NNP192" s="363"/>
      <c r="NNQ192" s="363"/>
      <c r="NNR192" s="363"/>
      <c r="NNS192" s="363"/>
      <c r="NNT192" s="364"/>
      <c r="NNU192" s="362" t="s">
        <v>81</v>
      </c>
      <c r="NNV192" s="363"/>
      <c r="NNW192" s="363"/>
      <c r="NNX192" s="363"/>
      <c r="NNY192" s="363"/>
      <c r="NNZ192" s="363"/>
      <c r="NOA192" s="363"/>
      <c r="NOB192" s="364"/>
      <c r="NOC192" s="362" t="s">
        <v>81</v>
      </c>
      <c r="NOD192" s="363"/>
      <c r="NOE192" s="363"/>
      <c r="NOF192" s="363"/>
      <c r="NOG192" s="363"/>
      <c r="NOH192" s="363"/>
      <c r="NOI192" s="363"/>
      <c r="NOJ192" s="364"/>
      <c r="NOK192" s="362" t="s">
        <v>81</v>
      </c>
      <c r="NOL192" s="363"/>
      <c r="NOM192" s="363"/>
      <c r="NON192" s="363"/>
      <c r="NOO192" s="363"/>
      <c r="NOP192" s="363"/>
      <c r="NOQ192" s="363"/>
      <c r="NOR192" s="364"/>
      <c r="NOS192" s="362" t="s">
        <v>81</v>
      </c>
      <c r="NOT192" s="363"/>
      <c r="NOU192" s="363"/>
      <c r="NOV192" s="363"/>
      <c r="NOW192" s="363"/>
      <c r="NOX192" s="363"/>
      <c r="NOY192" s="363"/>
      <c r="NOZ192" s="364"/>
      <c r="NPA192" s="362" t="s">
        <v>81</v>
      </c>
      <c r="NPB192" s="363"/>
      <c r="NPC192" s="363"/>
      <c r="NPD192" s="363"/>
      <c r="NPE192" s="363"/>
      <c r="NPF192" s="363"/>
      <c r="NPG192" s="363"/>
      <c r="NPH192" s="364"/>
      <c r="NPI192" s="362" t="s">
        <v>81</v>
      </c>
      <c r="NPJ192" s="363"/>
      <c r="NPK192" s="363"/>
      <c r="NPL192" s="363"/>
      <c r="NPM192" s="363"/>
      <c r="NPN192" s="363"/>
      <c r="NPO192" s="363"/>
      <c r="NPP192" s="364"/>
      <c r="NPQ192" s="362" t="s">
        <v>81</v>
      </c>
      <c r="NPR192" s="363"/>
      <c r="NPS192" s="363"/>
      <c r="NPT192" s="363"/>
      <c r="NPU192" s="363"/>
      <c r="NPV192" s="363"/>
      <c r="NPW192" s="363"/>
      <c r="NPX192" s="364"/>
      <c r="NPY192" s="362" t="s">
        <v>81</v>
      </c>
      <c r="NPZ192" s="363"/>
      <c r="NQA192" s="363"/>
      <c r="NQB192" s="363"/>
      <c r="NQC192" s="363"/>
      <c r="NQD192" s="363"/>
      <c r="NQE192" s="363"/>
      <c r="NQF192" s="364"/>
      <c r="NQG192" s="362" t="s">
        <v>81</v>
      </c>
      <c r="NQH192" s="363"/>
      <c r="NQI192" s="363"/>
      <c r="NQJ192" s="363"/>
      <c r="NQK192" s="363"/>
      <c r="NQL192" s="363"/>
      <c r="NQM192" s="363"/>
      <c r="NQN192" s="364"/>
      <c r="NQO192" s="362" t="s">
        <v>81</v>
      </c>
      <c r="NQP192" s="363"/>
      <c r="NQQ192" s="363"/>
      <c r="NQR192" s="363"/>
      <c r="NQS192" s="363"/>
      <c r="NQT192" s="363"/>
      <c r="NQU192" s="363"/>
      <c r="NQV192" s="364"/>
      <c r="NQW192" s="362" t="s">
        <v>81</v>
      </c>
      <c r="NQX192" s="363"/>
      <c r="NQY192" s="363"/>
      <c r="NQZ192" s="363"/>
      <c r="NRA192" s="363"/>
      <c r="NRB192" s="363"/>
      <c r="NRC192" s="363"/>
      <c r="NRD192" s="364"/>
      <c r="NRE192" s="362" t="s">
        <v>81</v>
      </c>
      <c r="NRF192" s="363"/>
      <c r="NRG192" s="363"/>
      <c r="NRH192" s="363"/>
      <c r="NRI192" s="363"/>
      <c r="NRJ192" s="363"/>
      <c r="NRK192" s="363"/>
      <c r="NRL192" s="364"/>
      <c r="NRM192" s="362" t="s">
        <v>81</v>
      </c>
      <c r="NRN192" s="363"/>
      <c r="NRO192" s="363"/>
      <c r="NRP192" s="363"/>
      <c r="NRQ192" s="363"/>
      <c r="NRR192" s="363"/>
      <c r="NRS192" s="363"/>
      <c r="NRT192" s="364"/>
      <c r="NRU192" s="362" t="s">
        <v>81</v>
      </c>
      <c r="NRV192" s="363"/>
      <c r="NRW192" s="363"/>
      <c r="NRX192" s="363"/>
      <c r="NRY192" s="363"/>
      <c r="NRZ192" s="363"/>
      <c r="NSA192" s="363"/>
      <c r="NSB192" s="364"/>
      <c r="NSC192" s="362" t="s">
        <v>81</v>
      </c>
      <c r="NSD192" s="363"/>
      <c r="NSE192" s="363"/>
      <c r="NSF192" s="363"/>
      <c r="NSG192" s="363"/>
      <c r="NSH192" s="363"/>
      <c r="NSI192" s="363"/>
      <c r="NSJ192" s="364"/>
      <c r="NSK192" s="362" t="s">
        <v>81</v>
      </c>
      <c r="NSL192" s="363"/>
      <c r="NSM192" s="363"/>
      <c r="NSN192" s="363"/>
      <c r="NSO192" s="363"/>
      <c r="NSP192" s="363"/>
      <c r="NSQ192" s="363"/>
      <c r="NSR192" s="364"/>
      <c r="NSS192" s="362" t="s">
        <v>81</v>
      </c>
      <c r="NST192" s="363"/>
      <c r="NSU192" s="363"/>
      <c r="NSV192" s="363"/>
      <c r="NSW192" s="363"/>
      <c r="NSX192" s="363"/>
      <c r="NSY192" s="363"/>
      <c r="NSZ192" s="364"/>
      <c r="NTA192" s="362" t="s">
        <v>81</v>
      </c>
      <c r="NTB192" s="363"/>
      <c r="NTC192" s="363"/>
      <c r="NTD192" s="363"/>
      <c r="NTE192" s="363"/>
      <c r="NTF192" s="363"/>
      <c r="NTG192" s="363"/>
      <c r="NTH192" s="364"/>
      <c r="NTI192" s="362" t="s">
        <v>81</v>
      </c>
      <c r="NTJ192" s="363"/>
      <c r="NTK192" s="363"/>
      <c r="NTL192" s="363"/>
      <c r="NTM192" s="363"/>
      <c r="NTN192" s="363"/>
      <c r="NTO192" s="363"/>
      <c r="NTP192" s="364"/>
      <c r="NTQ192" s="362" t="s">
        <v>81</v>
      </c>
      <c r="NTR192" s="363"/>
      <c r="NTS192" s="363"/>
      <c r="NTT192" s="363"/>
      <c r="NTU192" s="363"/>
      <c r="NTV192" s="363"/>
      <c r="NTW192" s="363"/>
      <c r="NTX192" s="364"/>
      <c r="NTY192" s="362" t="s">
        <v>81</v>
      </c>
      <c r="NTZ192" s="363"/>
      <c r="NUA192" s="363"/>
      <c r="NUB192" s="363"/>
      <c r="NUC192" s="363"/>
      <c r="NUD192" s="363"/>
      <c r="NUE192" s="363"/>
      <c r="NUF192" s="364"/>
      <c r="NUG192" s="362" t="s">
        <v>81</v>
      </c>
      <c r="NUH192" s="363"/>
      <c r="NUI192" s="363"/>
      <c r="NUJ192" s="363"/>
      <c r="NUK192" s="363"/>
      <c r="NUL192" s="363"/>
      <c r="NUM192" s="363"/>
      <c r="NUN192" s="364"/>
      <c r="NUO192" s="362" t="s">
        <v>81</v>
      </c>
      <c r="NUP192" s="363"/>
      <c r="NUQ192" s="363"/>
      <c r="NUR192" s="363"/>
      <c r="NUS192" s="363"/>
      <c r="NUT192" s="363"/>
      <c r="NUU192" s="363"/>
      <c r="NUV192" s="364"/>
      <c r="NUW192" s="362" t="s">
        <v>81</v>
      </c>
      <c r="NUX192" s="363"/>
      <c r="NUY192" s="363"/>
      <c r="NUZ192" s="363"/>
      <c r="NVA192" s="363"/>
      <c r="NVB192" s="363"/>
      <c r="NVC192" s="363"/>
      <c r="NVD192" s="364"/>
      <c r="NVE192" s="362" t="s">
        <v>81</v>
      </c>
      <c r="NVF192" s="363"/>
      <c r="NVG192" s="363"/>
      <c r="NVH192" s="363"/>
      <c r="NVI192" s="363"/>
      <c r="NVJ192" s="363"/>
      <c r="NVK192" s="363"/>
      <c r="NVL192" s="364"/>
      <c r="NVM192" s="362" t="s">
        <v>81</v>
      </c>
      <c r="NVN192" s="363"/>
      <c r="NVO192" s="363"/>
      <c r="NVP192" s="363"/>
      <c r="NVQ192" s="363"/>
      <c r="NVR192" s="363"/>
      <c r="NVS192" s="363"/>
      <c r="NVT192" s="364"/>
      <c r="NVU192" s="362" t="s">
        <v>81</v>
      </c>
      <c r="NVV192" s="363"/>
      <c r="NVW192" s="363"/>
      <c r="NVX192" s="363"/>
      <c r="NVY192" s="363"/>
      <c r="NVZ192" s="363"/>
      <c r="NWA192" s="363"/>
      <c r="NWB192" s="364"/>
      <c r="NWC192" s="362" t="s">
        <v>81</v>
      </c>
      <c r="NWD192" s="363"/>
      <c r="NWE192" s="363"/>
      <c r="NWF192" s="363"/>
      <c r="NWG192" s="363"/>
      <c r="NWH192" s="363"/>
      <c r="NWI192" s="363"/>
      <c r="NWJ192" s="364"/>
      <c r="NWK192" s="362" t="s">
        <v>81</v>
      </c>
      <c r="NWL192" s="363"/>
      <c r="NWM192" s="363"/>
      <c r="NWN192" s="363"/>
      <c r="NWO192" s="363"/>
      <c r="NWP192" s="363"/>
      <c r="NWQ192" s="363"/>
      <c r="NWR192" s="364"/>
      <c r="NWS192" s="362" t="s">
        <v>81</v>
      </c>
      <c r="NWT192" s="363"/>
      <c r="NWU192" s="363"/>
      <c r="NWV192" s="363"/>
      <c r="NWW192" s="363"/>
      <c r="NWX192" s="363"/>
      <c r="NWY192" s="363"/>
      <c r="NWZ192" s="364"/>
      <c r="NXA192" s="362" t="s">
        <v>81</v>
      </c>
      <c r="NXB192" s="363"/>
      <c r="NXC192" s="363"/>
      <c r="NXD192" s="363"/>
      <c r="NXE192" s="363"/>
      <c r="NXF192" s="363"/>
      <c r="NXG192" s="363"/>
      <c r="NXH192" s="364"/>
      <c r="NXI192" s="362" t="s">
        <v>81</v>
      </c>
      <c r="NXJ192" s="363"/>
      <c r="NXK192" s="363"/>
      <c r="NXL192" s="363"/>
      <c r="NXM192" s="363"/>
      <c r="NXN192" s="363"/>
      <c r="NXO192" s="363"/>
      <c r="NXP192" s="364"/>
      <c r="NXQ192" s="362" t="s">
        <v>81</v>
      </c>
      <c r="NXR192" s="363"/>
      <c r="NXS192" s="363"/>
      <c r="NXT192" s="363"/>
      <c r="NXU192" s="363"/>
      <c r="NXV192" s="363"/>
      <c r="NXW192" s="363"/>
      <c r="NXX192" s="364"/>
      <c r="NXY192" s="362" t="s">
        <v>81</v>
      </c>
      <c r="NXZ192" s="363"/>
      <c r="NYA192" s="363"/>
      <c r="NYB192" s="363"/>
      <c r="NYC192" s="363"/>
      <c r="NYD192" s="363"/>
      <c r="NYE192" s="363"/>
      <c r="NYF192" s="364"/>
      <c r="NYG192" s="362" t="s">
        <v>81</v>
      </c>
      <c r="NYH192" s="363"/>
      <c r="NYI192" s="363"/>
      <c r="NYJ192" s="363"/>
      <c r="NYK192" s="363"/>
      <c r="NYL192" s="363"/>
      <c r="NYM192" s="363"/>
      <c r="NYN192" s="364"/>
      <c r="NYO192" s="362" t="s">
        <v>81</v>
      </c>
      <c r="NYP192" s="363"/>
      <c r="NYQ192" s="363"/>
      <c r="NYR192" s="363"/>
      <c r="NYS192" s="363"/>
      <c r="NYT192" s="363"/>
      <c r="NYU192" s="363"/>
      <c r="NYV192" s="364"/>
      <c r="NYW192" s="362" t="s">
        <v>81</v>
      </c>
      <c r="NYX192" s="363"/>
      <c r="NYY192" s="363"/>
      <c r="NYZ192" s="363"/>
      <c r="NZA192" s="363"/>
      <c r="NZB192" s="363"/>
      <c r="NZC192" s="363"/>
      <c r="NZD192" s="364"/>
      <c r="NZE192" s="362" t="s">
        <v>81</v>
      </c>
      <c r="NZF192" s="363"/>
      <c r="NZG192" s="363"/>
      <c r="NZH192" s="363"/>
      <c r="NZI192" s="363"/>
      <c r="NZJ192" s="363"/>
      <c r="NZK192" s="363"/>
      <c r="NZL192" s="364"/>
      <c r="NZM192" s="362" t="s">
        <v>81</v>
      </c>
      <c r="NZN192" s="363"/>
      <c r="NZO192" s="363"/>
      <c r="NZP192" s="363"/>
      <c r="NZQ192" s="363"/>
      <c r="NZR192" s="363"/>
      <c r="NZS192" s="363"/>
      <c r="NZT192" s="364"/>
      <c r="NZU192" s="362" t="s">
        <v>81</v>
      </c>
      <c r="NZV192" s="363"/>
      <c r="NZW192" s="363"/>
      <c r="NZX192" s="363"/>
      <c r="NZY192" s="363"/>
      <c r="NZZ192" s="363"/>
      <c r="OAA192" s="363"/>
      <c r="OAB192" s="364"/>
      <c r="OAC192" s="362" t="s">
        <v>81</v>
      </c>
      <c r="OAD192" s="363"/>
      <c r="OAE192" s="363"/>
      <c r="OAF192" s="363"/>
      <c r="OAG192" s="363"/>
      <c r="OAH192" s="363"/>
      <c r="OAI192" s="363"/>
      <c r="OAJ192" s="364"/>
      <c r="OAK192" s="362" t="s">
        <v>81</v>
      </c>
      <c r="OAL192" s="363"/>
      <c r="OAM192" s="363"/>
      <c r="OAN192" s="363"/>
      <c r="OAO192" s="363"/>
      <c r="OAP192" s="363"/>
      <c r="OAQ192" s="363"/>
      <c r="OAR192" s="364"/>
      <c r="OAS192" s="362" t="s">
        <v>81</v>
      </c>
      <c r="OAT192" s="363"/>
      <c r="OAU192" s="363"/>
      <c r="OAV192" s="363"/>
      <c r="OAW192" s="363"/>
      <c r="OAX192" s="363"/>
      <c r="OAY192" s="363"/>
      <c r="OAZ192" s="364"/>
      <c r="OBA192" s="362" t="s">
        <v>81</v>
      </c>
      <c r="OBB192" s="363"/>
      <c r="OBC192" s="363"/>
      <c r="OBD192" s="363"/>
      <c r="OBE192" s="363"/>
      <c r="OBF192" s="363"/>
      <c r="OBG192" s="363"/>
      <c r="OBH192" s="364"/>
      <c r="OBI192" s="362" t="s">
        <v>81</v>
      </c>
      <c r="OBJ192" s="363"/>
      <c r="OBK192" s="363"/>
      <c r="OBL192" s="363"/>
      <c r="OBM192" s="363"/>
      <c r="OBN192" s="363"/>
      <c r="OBO192" s="363"/>
      <c r="OBP192" s="364"/>
      <c r="OBQ192" s="362" t="s">
        <v>81</v>
      </c>
      <c r="OBR192" s="363"/>
      <c r="OBS192" s="363"/>
      <c r="OBT192" s="363"/>
      <c r="OBU192" s="363"/>
      <c r="OBV192" s="363"/>
      <c r="OBW192" s="363"/>
      <c r="OBX192" s="364"/>
      <c r="OBY192" s="362" t="s">
        <v>81</v>
      </c>
      <c r="OBZ192" s="363"/>
      <c r="OCA192" s="363"/>
      <c r="OCB192" s="363"/>
      <c r="OCC192" s="363"/>
      <c r="OCD192" s="363"/>
      <c r="OCE192" s="363"/>
      <c r="OCF192" s="364"/>
      <c r="OCG192" s="362" t="s">
        <v>81</v>
      </c>
      <c r="OCH192" s="363"/>
      <c r="OCI192" s="363"/>
      <c r="OCJ192" s="363"/>
      <c r="OCK192" s="363"/>
      <c r="OCL192" s="363"/>
      <c r="OCM192" s="363"/>
      <c r="OCN192" s="364"/>
      <c r="OCO192" s="362" t="s">
        <v>81</v>
      </c>
      <c r="OCP192" s="363"/>
      <c r="OCQ192" s="363"/>
      <c r="OCR192" s="363"/>
      <c r="OCS192" s="363"/>
      <c r="OCT192" s="363"/>
      <c r="OCU192" s="363"/>
      <c r="OCV192" s="364"/>
      <c r="OCW192" s="362" t="s">
        <v>81</v>
      </c>
      <c r="OCX192" s="363"/>
      <c r="OCY192" s="363"/>
      <c r="OCZ192" s="363"/>
      <c r="ODA192" s="363"/>
      <c r="ODB192" s="363"/>
      <c r="ODC192" s="363"/>
      <c r="ODD192" s="364"/>
      <c r="ODE192" s="362" t="s">
        <v>81</v>
      </c>
      <c r="ODF192" s="363"/>
      <c r="ODG192" s="363"/>
      <c r="ODH192" s="363"/>
      <c r="ODI192" s="363"/>
      <c r="ODJ192" s="363"/>
      <c r="ODK192" s="363"/>
      <c r="ODL192" s="364"/>
      <c r="ODM192" s="362" t="s">
        <v>81</v>
      </c>
      <c r="ODN192" s="363"/>
      <c r="ODO192" s="363"/>
      <c r="ODP192" s="363"/>
      <c r="ODQ192" s="363"/>
      <c r="ODR192" s="363"/>
      <c r="ODS192" s="363"/>
      <c r="ODT192" s="364"/>
      <c r="ODU192" s="362" t="s">
        <v>81</v>
      </c>
      <c r="ODV192" s="363"/>
      <c r="ODW192" s="363"/>
      <c r="ODX192" s="363"/>
      <c r="ODY192" s="363"/>
      <c r="ODZ192" s="363"/>
      <c r="OEA192" s="363"/>
      <c r="OEB192" s="364"/>
      <c r="OEC192" s="362" t="s">
        <v>81</v>
      </c>
      <c r="OED192" s="363"/>
      <c r="OEE192" s="363"/>
      <c r="OEF192" s="363"/>
      <c r="OEG192" s="363"/>
      <c r="OEH192" s="363"/>
      <c r="OEI192" s="363"/>
      <c r="OEJ192" s="364"/>
      <c r="OEK192" s="362" t="s">
        <v>81</v>
      </c>
      <c r="OEL192" s="363"/>
      <c r="OEM192" s="363"/>
      <c r="OEN192" s="363"/>
      <c r="OEO192" s="363"/>
      <c r="OEP192" s="363"/>
      <c r="OEQ192" s="363"/>
      <c r="OER192" s="364"/>
      <c r="OES192" s="362" t="s">
        <v>81</v>
      </c>
      <c r="OET192" s="363"/>
      <c r="OEU192" s="363"/>
      <c r="OEV192" s="363"/>
      <c r="OEW192" s="363"/>
      <c r="OEX192" s="363"/>
      <c r="OEY192" s="363"/>
      <c r="OEZ192" s="364"/>
      <c r="OFA192" s="362" t="s">
        <v>81</v>
      </c>
      <c r="OFB192" s="363"/>
      <c r="OFC192" s="363"/>
      <c r="OFD192" s="363"/>
      <c r="OFE192" s="363"/>
      <c r="OFF192" s="363"/>
      <c r="OFG192" s="363"/>
      <c r="OFH192" s="364"/>
      <c r="OFI192" s="362" t="s">
        <v>81</v>
      </c>
      <c r="OFJ192" s="363"/>
      <c r="OFK192" s="363"/>
      <c r="OFL192" s="363"/>
      <c r="OFM192" s="363"/>
      <c r="OFN192" s="363"/>
      <c r="OFO192" s="363"/>
      <c r="OFP192" s="364"/>
      <c r="OFQ192" s="362" t="s">
        <v>81</v>
      </c>
      <c r="OFR192" s="363"/>
      <c r="OFS192" s="363"/>
      <c r="OFT192" s="363"/>
      <c r="OFU192" s="363"/>
      <c r="OFV192" s="363"/>
      <c r="OFW192" s="363"/>
      <c r="OFX192" s="364"/>
      <c r="OFY192" s="362" t="s">
        <v>81</v>
      </c>
      <c r="OFZ192" s="363"/>
      <c r="OGA192" s="363"/>
      <c r="OGB192" s="363"/>
      <c r="OGC192" s="363"/>
      <c r="OGD192" s="363"/>
      <c r="OGE192" s="363"/>
      <c r="OGF192" s="364"/>
      <c r="OGG192" s="362" t="s">
        <v>81</v>
      </c>
      <c r="OGH192" s="363"/>
      <c r="OGI192" s="363"/>
      <c r="OGJ192" s="363"/>
      <c r="OGK192" s="363"/>
      <c r="OGL192" s="363"/>
      <c r="OGM192" s="363"/>
      <c r="OGN192" s="364"/>
      <c r="OGO192" s="362" t="s">
        <v>81</v>
      </c>
      <c r="OGP192" s="363"/>
      <c r="OGQ192" s="363"/>
      <c r="OGR192" s="363"/>
      <c r="OGS192" s="363"/>
      <c r="OGT192" s="363"/>
      <c r="OGU192" s="363"/>
      <c r="OGV192" s="364"/>
      <c r="OGW192" s="362" t="s">
        <v>81</v>
      </c>
      <c r="OGX192" s="363"/>
      <c r="OGY192" s="363"/>
      <c r="OGZ192" s="363"/>
      <c r="OHA192" s="363"/>
      <c r="OHB192" s="363"/>
      <c r="OHC192" s="363"/>
      <c r="OHD192" s="364"/>
      <c r="OHE192" s="362" t="s">
        <v>81</v>
      </c>
      <c r="OHF192" s="363"/>
      <c r="OHG192" s="363"/>
      <c r="OHH192" s="363"/>
      <c r="OHI192" s="363"/>
      <c r="OHJ192" s="363"/>
      <c r="OHK192" s="363"/>
      <c r="OHL192" s="364"/>
      <c r="OHM192" s="362" t="s">
        <v>81</v>
      </c>
      <c r="OHN192" s="363"/>
      <c r="OHO192" s="363"/>
      <c r="OHP192" s="363"/>
      <c r="OHQ192" s="363"/>
      <c r="OHR192" s="363"/>
      <c r="OHS192" s="363"/>
      <c r="OHT192" s="364"/>
      <c r="OHU192" s="362" t="s">
        <v>81</v>
      </c>
      <c r="OHV192" s="363"/>
      <c r="OHW192" s="363"/>
      <c r="OHX192" s="363"/>
      <c r="OHY192" s="363"/>
      <c r="OHZ192" s="363"/>
      <c r="OIA192" s="363"/>
      <c r="OIB192" s="364"/>
      <c r="OIC192" s="362" t="s">
        <v>81</v>
      </c>
      <c r="OID192" s="363"/>
      <c r="OIE192" s="363"/>
      <c r="OIF192" s="363"/>
      <c r="OIG192" s="363"/>
      <c r="OIH192" s="363"/>
      <c r="OII192" s="363"/>
      <c r="OIJ192" s="364"/>
      <c r="OIK192" s="362" t="s">
        <v>81</v>
      </c>
      <c r="OIL192" s="363"/>
      <c r="OIM192" s="363"/>
      <c r="OIN192" s="363"/>
      <c r="OIO192" s="363"/>
      <c r="OIP192" s="363"/>
      <c r="OIQ192" s="363"/>
      <c r="OIR192" s="364"/>
      <c r="OIS192" s="362" t="s">
        <v>81</v>
      </c>
      <c r="OIT192" s="363"/>
      <c r="OIU192" s="363"/>
      <c r="OIV192" s="363"/>
      <c r="OIW192" s="363"/>
      <c r="OIX192" s="363"/>
      <c r="OIY192" s="363"/>
      <c r="OIZ192" s="364"/>
      <c r="OJA192" s="362" t="s">
        <v>81</v>
      </c>
      <c r="OJB192" s="363"/>
      <c r="OJC192" s="363"/>
      <c r="OJD192" s="363"/>
      <c r="OJE192" s="363"/>
      <c r="OJF192" s="363"/>
      <c r="OJG192" s="363"/>
      <c r="OJH192" s="364"/>
      <c r="OJI192" s="362" t="s">
        <v>81</v>
      </c>
      <c r="OJJ192" s="363"/>
      <c r="OJK192" s="363"/>
      <c r="OJL192" s="363"/>
      <c r="OJM192" s="363"/>
      <c r="OJN192" s="363"/>
      <c r="OJO192" s="363"/>
      <c r="OJP192" s="364"/>
      <c r="OJQ192" s="362" t="s">
        <v>81</v>
      </c>
      <c r="OJR192" s="363"/>
      <c r="OJS192" s="363"/>
      <c r="OJT192" s="363"/>
      <c r="OJU192" s="363"/>
      <c r="OJV192" s="363"/>
      <c r="OJW192" s="363"/>
      <c r="OJX192" s="364"/>
      <c r="OJY192" s="362" t="s">
        <v>81</v>
      </c>
      <c r="OJZ192" s="363"/>
      <c r="OKA192" s="363"/>
      <c r="OKB192" s="363"/>
      <c r="OKC192" s="363"/>
      <c r="OKD192" s="363"/>
      <c r="OKE192" s="363"/>
      <c r="OKF192" s="364"/>
      <c r="OKG192" s="362" t="s">
        <v>81</v>
      </c>
      <c r="OKH192" s="363"/>
      <c r="OKI192" s="363"/>
      <c r="OKJ192" s="363"/>
      <c r="OKK192" s="363"/>
      <c r="OKL192" s="363"/>
      <c r="OKM192" s="363"/>
      <c r="OKN192" s="364"/>
      <c r="OKO192" s="362" t="s">
        <v>81</v>
      </c>
      <c r="OKP192" s="363"/>
      <c r="OKQ192" s="363"/>
      <c r="OKR192" s="363"/>
      <c r="OKS192" s="363"/>
      <c r="OKT192" s="363"/>
      <c r="OKU192" s="363"/>
      <c r="OKV192" s="364"/>
      <c r="OKW192" s="362" t="s">
        <v>81</v>
      </c>
      <c r="OKX192" s="363"/>
      <c r="OKY192" s="363"/>
      <c r="OKZ192" s="363"/>
      <c r="OLA192" s="363"/>
      <c r="OLB192" s="363"/>
      <c r="OLC192" s="363"/>
      <c r="OLD192" s="364"/>
      <c r="OLE192" s="362" t="s">
        <v>81</v>
      </c>
      <c r="OLF192" s="363"/>
      <c r="OLG192" s="363"/>
      <c r="OLH192" s="363"/>
      <c r="OLI192" s="363"/>
      <c r="OLJ192" s="363"/>
      <c r="OLK192" s="363"/>
      <c r="OLL192" s="364"/>
      <c r="OLM192" s="362" t="s">
        <v>81</v>
      </c>
      <c r="OLN192" s="363"/>
      <c r="OLO192" s="363"/>
      <c r="OLP192" s="363"/>
      <c r="OLQ192" s="363"/>
      <c r="OLR192" s="363"/>
      <c r="OLS192" s="363"/>
      <c r="OLT192" s="364"/>
      <c r="OLU192" s="362" t="s">
        <v>81</v>
      </c>
      <c r="OLV192" s="363"/>
      <c r="OLW192" s="363"/>
      <c r="OLX192" s="363"/>
      <c r="OLY192" s="363"/>
      <c r="OLZ192" s="363"/>
      <c r="OMA192" s="363"/>
      <c r="OMB192" s="364"/>
      <c r="OMC192" s="362" t="s">
        <v>81</v>
      </c>
      <c r="OMD192" s="363"/>
      <c r="OME192" s="363"/>
      <c r="OMF192" s="363"/>
      <c r="OMG192" s="363"/>
      <c r="OMH192" s="363"/>
      <c r="OMI192" s="363"/>
      <c r="OMJ192" s="364"/>
      <c r="OMK192" s="362" t="s">
        <v>81</v>
      </c>
      <c r="OML192" s="363"/>
      <c r="OMM192" s="363"/>
      <c r="OMN192" s="363"/>
      <c r="OMO192" s="363"/>
      <c r="OMP192" s="363"/>
      <c r="OMQ192" s="363"/>
      <c r="OMR192" s="364"/>
      <c r="OMS192" s="362" t="s">
        <v>81</v>
      </c>
      <c r="OMT192" s="363"/>
      <c r="OMU192" s="363"/>
      <c r="OMV192" s="363"/>
      <c r="OMW192" s="363"/>
      <c r="OMX192" s="363"/>
      <c r="OMY192" s="363"/>
      <c r="OMZ192" s="364"/>
      <c r="ONA192" s="362" t="s">
        <v>81</v>
      </c>
      <c r="ONB192" s="363"/>
      <c r="ONC192" s="363"/>
      <c r="OND192" s="363"/>
      <c r="ONE192" s="363"/>
      <c r="ONF192" s="363"/>
      <c r="ONG192" s="363"/>
      <c r="ONH192" s="364"/>
      <c r="ONI192" s="362" t="s">
        <v>81</v>
      </c>
      <c r="ONJ192" s="363"/>
      <c r="ONK192" s="363"/>
      <c r="ONL192" s="363"/>
      <c r="ONM192" s="363"/>
      <c r="ONN192" s="363"/>
      <c r="ONO192" s="363"/>
      <c r="ONP192" s="364"/>
      <c r="ONQ192" s="362" t="s">
        <v>81</v>
      </c>
      <c r="ONR192" s="363"/>
      <c r="ONS192" s="363"/>
      <c r="ONT192" s="363"/>
      <c r="ONU192" s="363"/>
      <c r="ONV192" s="363"/>
      <c r="ONW192" s="363"/>
      <c r="ONX192" s="364"/>
      <c r="ONY192" s="362" t="s">
        <v>81</v>
      </c>
      <c r="ONZ192" s="363"/>
      <c r="OOA192" s="363"/>
      <c r="OOB192" s="363"/>
      <c r="OOC192" s="363"/>
      <c r="OOD192" s="363"/>
      <c r="OOE192" s="363"/>
      <c r="OOF192" s="364"/>
      <c r="OOG192" s="362" t="s">
        <v>81</v>
      </c>
      <c r="OOH192" s="363"/>
      <c r="OOI192" s="363"/>
      <c r="OOJ192" s="363"/>
      <c r="OOK192" s="363"/>
      <c r="OOL192" s="363"/>
      <c r="OOM192" s="363"/>
      <c r="OON192" s="364"/>
      <c r="OOO192" s="362" t="s">
        <v>81</v>
      </c>
      <c r="OOP192" s="363"/>
      <c r="OOQ192" s="363"/>
      <c r="OOR192" s="363"/>
      <c r="OOS192" s="363"/>
      <c r="OOT192" s="363"/>
      <c r="OOU192" s="363"/>
      <c r="OOV192" s="364"/>
      <c r="OOW192" s="362" t="s">
        <v>81</v>
      </c>
      <c r="OOX192" s="363"/>
      <c r="OOY192" s="363"/>
      <c r="OOZ192" s="363"/>
      <c r="OPA192" s="363"/>
      <c r="OPB192" s="363"/>
      <c r="OPC192" s="363"/>
      <c r="OPD192" s="364"/>
      <c r="OPE192" s="362" t="s">
        <v>81</v>
      </c>
      <c r="OPF192" s="363"/>
      <c r="OPG192" s="363"/>
      <c r="OPH192" s="363"/>
      <c r="OPI192" s="363"/>
      <c r="OPJ192" s="363"/>
      <c r="OPK192" s="363"/>
      <c r="OPL192" s="364"/>
      <c r="OPM192" s="362" t="s">
        <v>81</v>
      </c>
      <c r="OPN192" s="363"/>
      <c r="OPO192" s="363"/>
      <c r="OPP192" s="363"/>
      <c r="OPQ192" s="363"/>
      <c r="OPR192" s="363"/>
      <c r="OPS192" s="363"/>
      <c r="OPT192" s="364"/>
      <c r="OPU192" s="362" t="s">
        <v>81</v>
      </c>
      <c r="OPV192" s="363"/>
      <c r="OPW192" s="363"/>
      <c r="OPX192" s="363"/>
      <c r="OPY192" s="363"/>
      <c r="OPZ192" s="363"/>
      <c r="OQA192" s="363"/>
      <c r="OQB192" s="364"/>
      <c r="OQC192" s="362" t="s">
        <v>81</v>
      </c>
      <c r="OQD192" s="363"/>
      <c r="OQE192" s="363"/>
      <c r="OQF192" s="363"/>
      <c r="OQG192" s="363"/>
      <c r="OQH192" s="363"/>
      <c r="OQI192" s="363"/>
      <c r="OQJ192" s="364"/>
      <c r="OQK192" s="362" t="s">
        <v>81</v>
      </c>
      <c r="OQL192" s="363"/>
      <c r="OQM192" s="363"/>
      <c r="OQN192" s="363"/>
      <c r="OQO192" s="363"/>
      <c r="OQP192" s="363"/>
      <c r="OQQ192" s="363"/>
      <c r="OQR192" s="364"/>
      <c r="OQS192" s="362" t="s">
        <v>81</v>
      </c>
      <c r="OQT192" s="363"/>
      <c r="OQU192" s="363"/>
      <c r="OQV192" s="363"/>
      <c r="OQW192" s="363"/>
      <c r="OQX192" s="363"/>
      <c r="OQY192" s="363"/>
      <c r="OQZ192" s="364"/>
      <c r="ORA192" s="362" t="s">
        <v>81</v>
      </c>
      <c r="ORB192" s="363"/>
      <c r="ORC192" s="363"/>
      <c r="ORD192" s="363"/>
      <c r="ORE192" s="363"/>
      <c r="ORF192" s="363"/>
      <c r="ORG192" s="363"/>
      <c r="ORH192" s="364"/>
      <c r="ORI192" s="362" t="s">
        <v>81</v>
      </c>
      <c r="ORJ192" s="363"/>
      <c r="ORK192" s="363"/>
      <c r="ORL192" s="363"/>
      <c r="ORM192" s="363"/>
      <c r="ORN192" s="363"/>
      <c r="ORO192" s="363"/>
      <c r="ORP192" s="364"/>
      <c r="ORQ192" s="362" t="s">
        <v>81</v>
      </c>
      <c r="ORR192" s="363"/>
      <c r="ORS192" s="363"/>
      <c r="ORT192" s="363"/>
      <c r="ORU192" s="363"/>
      <c r="ORV192" s="363"/>
      <c r="ORW192" s="363"/>
      <c r="ORX192" s="364"/>
      <c r="ORY192" s="362" t="s">
        <v>81</v>
      </c>
      <c r="ORZ192" s="363"/>
      <c r="OSA192" s="363"/>
      <c r="OSB192" s="363"/>
      <c r="OSC192" s="363"/>
      <c r="OSD192" s="363"/>
      <c r="OSE192" s="363"/>
      <c r="OSF192" s="364"/>
      <c r="OSG192" s="362" t="s">
        <v>81</v>
      </c>
      <c r="OSH192" s="363"/>
      <c r="OSI192" s="363"/>
      <c r="OSJ192" s="363"/>
      <c r="OSK192" s="363"/>
      <c r="OSL192" s="363"/>
      <c r="OSM192" s="363"/>
      <c r="OSN192" s="364"/>
      <c r="OSO192" s="362" t="s">
        <v>81</v>
      </c>
      <c r="OSP192" s="363"/>
      <c r="OSQ192" s="363"/>
      <c r="OSR192" s="363"/>
      <c r="OSS192" s="363"/>
      <c r="OST192" s="363"/>
      <c r="OSU192" s="363"/>
      <c r="OSV192" s="364"/>
      <c r="OSW192" s="362" t="s">
        <v>81</v>
      </c>
      <c r="OSX192" s="363"/>
      <c r="OSY192" s="363"/>
      <c r="OSZ192" s="363"/>
      <c r="OTA192" s="363"/>
      <c r="OTB192" s="363"/>
      <c r="OTC192" s="363"/>
      <c r="OTD192" s="364"/>
      <c r="OTE192" s="362" t="s">
        <v>81</v>
      </c>
      <c r="OTF192" s="363"/>
      <c r="OTG192" s="363"/>
      <c r="OTH192" s="363"/>
      <c r="OTI192" s="363"/>
      <c r="OTJ192" s="363"/>
      <c r="OTK192" s="363"/>
      <c r="OTL192" s="364"/>
      <c r="OTM192" s="362" t="s">
        <v>81</v>
      </c>
      <c r="OTN192" s="363"/>
      <c r="OTO192" s="363"/>
      <c r="OTP192" s="363"/>
      <c r="OTQ192" s="363"/>
      <c r="OTR192" s="363"/>
      <c r="OTS192" s="363"/>
      <c r="OTT192" s="364"/>
      <c r="OTU192" s="362" t="s">
        <v>81</v>
      </c>
      <c r="OTV192" s="363"/>
      <c r="OTW192" s="363"/>
      <c r="OTX192" s="363"/>
      <c r="OTY192" s="363"/>
      <c r="OTZ192" s="363"/>
      <c r="OUA192" s="363"/>
      <c r="OUB192" s="364"/>
      <c r="OUC192" s="362" t="s">
        <v>81</v>
      </c>
      <c r="OUD192" s="363"/>
      <c r="OUE192" s="363"/>
      <c r="OUF192" s="363"/>
      <c r="OUG192" s="363"/>
      <c r="OUH192" s="363"/>
      <c r="OUI192" s="363"/>
      <c r="OUJ192" s="364"/>
      <c r="OUK192" s="362" t="s">
        <v>81</v>
      </c>
      <c r="OUL192" s="363"/>
      <c r="OUM192" s="363"/>
      <c r="OUN192" s="363"/>
      <c r="OUO192" s="363"/>
      <c r="OUP192" s="363"/>
      <c r="OUQ192" s="363"/>
      <c r="OUR192" s="364"/>
      <c r="OUS192" s="362" t="s">
        <v>81</v>
      </c>
      <c r="OUT192" s="363"/>
      <c r="OUU192" s="363"/>
      <c r="OUV192" s="363"/>
      <c r="OUW192" s="363"/>
      <c r="OUX192" s="363"/>
      <c r="OUY192" s="363"/>
      <c r="OUZ192" s="364"/>
      <c r="OVA192" s="362" t="s">
        <v>81</v>
      </c>
      <c r="OVB192" s="363"/>
      <c r="OVC192" s="363"/>
      <c r="OVD192" s="363"/>
      <c r="OVE192" s="363"/>
      <c r="OVF192" s="363"/>
      <c r="OVG192" s="363"/>
      <c r="OVH192" s="364"/>
      <c r="OVI192" s="362" t="s">
        <v>81</v>
      </c>
      <c r="OVJ192" s="363"/>
      <c r="OVK192" s="363"/>
      <c r="OVL192" s="363"/>
      <c r="OVM192" s="363"/>
      <c r="OVN192" s="363"/>
      <c r="OVO192" s="363"/>
      <c r="OVP192" s="364"/>
      <c r="OVQ192" s="362" t="s">
        <v>81</v>
      </c>
      <c r="OVR192" s="363"/>
      <c r="OVS192" s="363"/>
      <c r="OVT192" s="363"/>
      <c r="OVU192" s="363"/>
      <c r="OVV192" s="363"/>
      <c r="OVW192" s="363"/>
      <c r="OVX192" s="364"/>
      <c r="OVY192" s="362" t="s">
        <v>81</v>
      </c>
      <c r="OVZ192" s="363"/>
      <c r="OWA192" s="363"/>
      <c r="OWB192" s="363"/>
      <c r="OWC192" s="363"/>
      <c r="OWD192" s="363"/>
      <c r="OWE192" s="363"/>
      <c r="OWF192" s="364"/>
      <c r="OWG192" s="362" t="s">
        <v>81</v>
      </c>
      <c r="OWH192" s="363"/>
      <c r="OWI192" s="363"/>
      <c r="OWJ192" s="363"/>
      <c r="OWK192" s="363"/>
      <c r="OWL192" s="363"/>
      <c r="OWM192" s="363"/>
      <c r="OWN192" s="364"/>
      <c r="OWO192" s="362" t="s">
        <v>81</v>
      </c>
      <c r="OWP192" s="363"/>
      <c r="OWQ192" s="363"/>
      <c r="OWR192" s="363"/>
      <c r="OWS192" s="363"/>
      <c r="OWT192" s="363"/>
      <c r="OWU192" s="363"/>
      <c r="OWV192" s="364"/>
      <c r="OWW192" s="362" t="s">
        <v>81</v>
      </c>
      <c r="OWX192" s="363"/>
      <c r="OWY192" s="363"/>
      <c r="OWZ192" s="363"/>
      <c r="OXA192" s="363"/>
      <c r="OXB192" s="363"/>
      <c r="OXC192" s="363"/>
      <c r="OXD192" s="364"/>
      <c r="OXE192" s="362" t="s">
        <v>81</v>
      </c>
      <c r="OXF192" s="363"/>
      <c r="OXG192" s="363"/>
      <c r="OXH192" s="363"/>
      <c r="OXI192" s="363"/>
      <c r="OXJ192" s="363"/>
      <c r="OXK192" s="363"/>
      <c r="OXL192" s="364"/>
      <c r="OXM192" s="362" t="s">
        <v>81</v>
      </c>
      <c r="OXN192" s="363"/>
      <c r="OXO192" s="363"/>
      <c r="OXP192" s="363"/>
      <c r="OXQ192" s="363"/>
      <c r="OXR192" s="363"/>
      <c r="OXS192" s="363"/>
      <c r="OXT192" s="364"/>
      <c r="OXU192" s="362" t="s">
        <v>81</v>
      </c>
      <c r="OXV192" s="363"/>
      <c r="OXW192" s="363"/>
      <c r="OXX192" s="363"/>
      <c r="OXY192" s="363"/>
      <c r="OXZ192" s="363"/>
      <c r="OYA192" s="363"/>
      <c r="OYB192" s="364"/>
      <c r="OYC192" s="362" t="s">
        <v>81</v>
      </c>
      <c r="OYD192" s="363"/>
      <c r="OYE192" s="363"/>
      <c r="OYF192" s="363"/>
      <c r="OYG192" s="363"/>
      <c r="OYH192" s="363"/>
      <c r="OYI192" s="363"/>
      <c r="OYJ192" s="364"/>
      <c r="OYK192" s="362" t="s">
        <v>81</v>
      </c>
      <c r="OYL192" s="363"/>
      <c r="OYM192" s="363"/>
      <c r="OYN192" s="363"/>
      <c r="OYO192" s="363"/>
      <c r="OYP192" s="363"/>
      <c r="OYQ192" s="363"/>
      <c r="OYR192" s="364"/>
      <c r="OYS192" s="362" t="s">
        <v>81</v>
      </c>
      <c r="OYT192" s="363"/>
      <c r="OYU192" s="363"/>
      <c r="OYV192" s="363"/>
      <c r="OYW192" s="363"/>
      <c r="OYX192" s="363"/>
      <c r="OYY192" s="363"/>
      <c r="OYZ192" s="364"/>
      <c r="OZA192" s="362" t="s">
        <v>81</v>
      </c>
      <c r="OZB192" s="363"/>
      <c r="OZC192" s="363"/>
      <c r="OZD192" s="363"/>
      <c r="OZE192" s="363"/>
      <c r="OZF192" s="363"/>
      <c r="OZG192" s="363"/>
      <c r="OZH192" s="364"/>
      <c r="OZI192" s="362" t="s">
        <v>81</v>
      </c>
      <c r="OZJ192" s="363"/>
      <c r="OZK192" s="363"/>
      <c r="OZL192" s="363"/>
      <c r="OZM192" s="363"/>
      <c r="OZN192" s="363"/>
      <c r="OZO192" s="363"/>
      <c r="OZP192" s="364"/>
      <c r="OZQ192" s="362" t="s">
        <v>81</v>
      </c>
      <c r="OZR192" s="363"/>
      <c r="OZS192" s="363"/>
      <c r="OZT192" s="363"/>
      <c r="OZU192" s="363"/>
      <c r="OZV192" s="363"/>
      <c r="OZW192" s="363"/>
      <c r="OZX192" s="364"/>
      <c r="OZY192" s="362" t="s">
        <v>81</v>
      </c>
      <c r="OZZ192" s="363"/>
      <c r="PAA192" s="363"/>
      <c r="PAB192" s="363"/>
      <c r="PAC192" s="363"/>
      <c r="PAD192" s="363"/>
      <c r="PAE192" s="363"/>
      <c r="PAF192" s="364"/>
      <c r="PAG192" s="362" t="s">
        <v>81</v>
      </c>
      <c r="PAH192" s="363"/>
      <c r="PAI192" s="363"/>
      <c r="PAJ192" s="363"/>
      <c r="PAK192" s="363"/>
      <c r="PAL192" s="363"/>
      <c r="PAM192" s="363"/>
      <c r="PAN192" s="364"/>
      <c r="PAO192" s="362" t="s">
        <v>81</v>
      </c>
      <c r="PAP192" s="363"/>
      <c r="PAQ192" s="363"/>
      <c r="PAR192" s="363"/>
      <c r="PAS192" s="363"/>
      <c r="PAT192" s="363"/>
      <c r="PAU192" s="363"/>
      <c r="PAV192" s="364"/>
      <c r="PAW192" s="362" t="s">
        <v>81</v>
      </c>
      <c r="PAX192" s="363"/>
      <c r="PAY192" s="363"/>
      <c r="PAZ192" s="363"/>
      <c r="PBA192" s="363"/>
      <c r="PBB192" s="363"/>
      <c r="PBC192" s="363"/>
      <c r="PBD192" s="364"/>
      <c r="PBE192" s="362" t="s">
        <v>81</v>
      </c>
      <c r="PBF192" s="363"/>
      <c r="PBG192" s="363"/>
      <c r="PBH192" s="363"/>
      <c r="PBI192" s="363"/>
      <c r="PBJ192" s="363"/>
      <c r="PBK192" s="363"/>
      <c r="PBL192" s="364"/>
      <c r="PBM192" s="362" t="s">
        <v>81</v>
      </c>
      <c r="PBN192" s="363"/>
      <c r="PBO192" s="363"/>
      <c r="PBP192" s="363"/>
      <c r="PBQ192" s="363"/>
      <c r="PBR192" s="363"/>
      <c r="PBS192" s="363"/>
      <c r="PBT192" s="364"/>
      <c r="PBU192" s="362" t="s">
        <v>81</v>
      </c>
      <c r="PBV192" s="363"/>
      <c r="PBW192" s="363"/>
      <c r="PBX192" s="363"/>
      <c r="PBY192" s="363"/>
      <c r="PBZ192" s="363"/>
      <c r="PCA192" s="363"/>
      <c r="PCB192" s="364"/>
      <c r="PCC192" s="362" t="s">
        <v>81</v>
      </c>
      <c r="PCD192" s="363"/>
      <c r="PCE192" s="363"/>
      <c r="PCF192" s="363"/>
      <c r="PCG192" s="363"/>
      <c r="PCH192" s="363"/>
      <c r="PCI192" s="363"/>
      <c r="PCJ192" s="364"/>
      <c r="PCK192" s="362" t="s">
        <v>81</v>
      </c>
      <c r="PCL192" s="363"/>
      <c r="PCM192" s="363"/>
      <c r="PCN192" s="363"/>
      <c r="PCO192" s="363"/>
      <c r="PCP192" s="363"/>
      <c r="PCQ192" s="363"/>
      <c r="PCR192" s="364"/>
      <c r="PCS192" s="362" t="s">
        <v>81</v>
      </c>
      <c r="PCT192" s="363"/>
      <c r="PCU192" s="363"/>
      <c r="PCV192" s="363"/>
      <c r="PCW192" s="363"/>
      <c r="PCX192" s="363"/>
      <c r="PCY192" s="363"/>
      <c r="PCZ192" s="364"/>
      <c r="PDA192" s="362" t="s">
        <v>81</v>
      </c>
      <c r="PDB192" s="363"/>
      <c r="PDC192" s="363"/>
      <c r="PDD192" s="363"/>
      <c r="PDE192" s="363"/>
      <c r="PDF192" s="363"/>
      <c r="PDG192" s="363"/>
      <c r="PDH192" s="364"/>
      <c r="PDI192" s="362" t="s">
        <v>81</v>
      </c>
      <c r="PDJ192" s="363"/>
      <c r="PDK192" s="363"/>
      <c r="PDL192" s="363"/>
      <c r="PDM192" s="363"/>
      <c r="PDN192" s="363"/>
      <c r="PDO192" s="363"/>
      <c r="PDP192" s="364"/>
      <c r="PDQ192" s="362" t="s">
        <v>81</v>
      </c>
      <c r="PDR192" s="363"/>
      <c r="PDS192" s="363"/>
      <c r="PDT192" s="363"/>
      <c r="PDU192" s="363"/>
      <c r="PDV192" s="363"/>
      <c r="PDW192" s="363"/>
      <c r="PDX192" s="364"/>
      <c r="PDY192" s="362" t="s">
        <v>81</v>
      </c>
      <c r="PDZ192" s="363"/>
      <c r="PEA192" s="363"/>
      <c r="PEB192" s="363"/>
      <c r="PEC192" s="363"/>
      <c r="PED192" s="363"/>
      <c r="PEE192" s="363"/>
      <c r="PEF192" s="364"/>
      <c r="PEG192" s="362" t="s">
        <v>81</v>
      </c>
      <c r="PEH192" s="363"/>
      <c r="PEI192" s="363"/>
      <c r="PEJ192" s="363"/>
      <c r="PEK192" s="363"/>
      <c r="PEL192" s="363"/>
      <c r="PEM192" s="363"/>
      <c r="PEN192" s="364"/>
      <c r="PEO192" s="362" t="s">
        <v>81</v>
      </c>
      <c r="PEP192" s="363"/>
      <c r="PEQ192" s="363"/>
      <c r="PER192" s="363"/>
      <c r="PES192" s="363"/>
      <c r="PET192" s="363"/>
      <c r="PEU192" s="363"/>
      <c r="PEV192" s="364"/>
      <c r="PEW192" s="362" t="s">
        <v>81</v>
      </c>
      <c r="PEX192" s="363"/>
      <c r="PEY192" s="363"/>
      <c r="PEZ192" s="363"/>
      <c r="PFA192" s="363"/>
      <c r="PFB192" s="363"/>
      <c r="PFC192" s="363"/>
      <c r="PFD192" s="364"/>
      <c r="PFE192" s="362" t="s">
        <v>81</v>
      </c>
      <c r="PFF192" s="363"/>
      <c r="PFG192" s="363"/>
      <c r="PFH192" s="363"/>
      <c r="PFI192" s="363"/>
      <c r="PFJ192" s="363"/>
      <c r="PFK192" s="363"/>
      <c r="PFL192" s="364"/>
      <c r="PFM192" s="362" t="s">
        <v>81</v>
      </c>
      <c r="PFN192" s="363"/>
      <c r="PFO192" s="363"/>
      <c r="PFP192" s="363"/>
      <c r="PFQ192" s="363"/>
      <c r="PFR192" s="363"/>
      <c r="PFS192" s="363"/>
      <c r="PFT192" s="364"/>
      <c r="PFU192" s="362" t="s">
        <v>81</v>
      </c>
      <c r="PFV192" s="363"/>
      <c r="PFW192" s="363"/>
      <c r="PFX192" s="363"/>
      <c r="PFY192" s="363"/>
      <c r="PFZ192" s="363"/>
      <c r="PGA192" s="363"/>
      <c r="PGB192" s="364"/>
      <c r="PGC192" s="362" t="s">
        <v>81</v>
      </c>
      <c r="PGD192" s="363"/>
      <c r="PGE192" s="363"/>
      <c r="PGF192" s="363"/>
      <c r="PGG192" s="363"/>
      <c r="PGH192" s="363"/>
      <c r="PGI192" s="363"/>
      <c r="PGJ192" s="364"/>
      <c r="PGK192" s="362" t="s">
        <v>81</v>
      </c>
      <c r="PGL192" s="363"/>
      <c r="PGM192" s="363"/>
      <c r="PGN192" s="363"/>
      <c r="PGO192" s="363"/>
      <c r="PGP192" s="363"/>
      <c r="PGQ192" s="363"/>
      <c r="PGR192" s="364"/>
      <c r="PGS192" s="362" t="s">
        <v>81</v>
      </c>
      <c r="PGT192" s="363"/>
      <c r="PGU192" s="363"/>
      <c r="PGV192" s="363"/>
      <c r="PGW192" s="363"/>
      <c r="PGX192" s="363"/>
      <c r="PGY192" s="363"/>
      <c r="PGZ192" s="364"/>
      <c r="PHA192" s="362" t="s">
        <v>81</v>
      </c>
      <c r="PHB192" s="363"/>
      <c r="PHC192" s="363"/>
      <c r="PHD192" s="363"/>
      <c r="PHE192" s="363"/>
      <c r="PHF192" s="363"/>
      <c r="PHG192" s="363"/>
      <c r="PHH192" s="364"/>
      <c r="PHI192" s="362" t="s">
        <v>81</v>
      </c>
      <c r="PHJ192" s="363"/>
      <c r="PHK192" s="363"/>
      <c r="PHL192" s="363"/>
      <c r="PHM192" s="363"/>
      <c r="PHN192" s="363"/>
      <c r="PHO192" s="363"/>
      <c r="PHP192" s="364"/>
      <c r="PHQ192" s="362" t="s">
        <v>81</v>
      </c>
      <c r="PHR192" s="363"/>
      <c r="PHS192" s="363"/>
      <c r="PHT192" s="363"/>
      <c r="PHU192" s="363"/>
      <c r="PHV192" s="363"/>
      <c r="PHW192" s="363"/>
      <c r="PHX192" s="364"/>
      <c r="PHY192" s="362" t="s">
        <v>81</v>
      </c>
      <c r="PHZ192" s="363"/>
      <c r="PIA192" s="363"/>
      <c r="PIB192" s="363"/>
      <c r="PIC192" s="363"/>
      <c r="PID192" s="363"/>
      <c r="PIE192" s="363"/>
      <c r="PIF192" s="364"/>
      <c r="PIG192" s="362" t="s">
        <v>81</v>
      </c>
      <c r="PIH192" s="363"/>
      <c r="PII192" s="363"/>
      <c r="PIJ192" s="363"/>
      <c r="PIK192" s="363"/>
      <c r="PIL192" s="363"/>
      <c r="PIM192" s="363"/>
      <c r="PIN192" s="364"/>
      <c r="PIO192" s="362" t="s">
        <v>81</v>
      </c>
      <c r="PIP192" s="363"/>
      <c r="PIQ192" s="363"/>
      <c r="PIR192" s="363"/>
      <c r="PIS192" s="363"/>
      <c r="PIT192" s="363"/>
      <c r="PIU192" s="363"/>
      <c r="PIV192" s="364"/>
      <c r="PIW192" s="362" t="s">
        <v>81</v>
      </c>
      <c r="PIX192" s="363"/>
      <c r="PIY192" s="363"/>
      <c r="PIZ192" s="363"/>
      <c r="PJA192" s="363"/>
      <c r="PJB192" s="363"/>
      <c r="PJC192" s="363"/>
      <c r="PJD192" s="364"/>
      <c r="PJE192" s="362" t="s">
        <v>81</v>
      </c>
      <c r="PJF192" s="363"/>
      <c r="PJG192" s="363"/>
      <c r="PJH192" s="363"/>
      <c r="PJI192" s="363"/>
      <c r="PJJ192" s="363"/>
      <c r="PJK192" s="363"/>
      <c r="PJL192" s="364"/>
      <c r="PJM192" s="362" t="s">
        <v>81</v>
      </c>
      <c r="PJN192" s="363"/>
      <c r="PJO192" s="363"/>
      <c r="PJP192" s="363"/>
      <c r="PJQ192" s="363"/>
      <c r="PJR192" s="363"/>
      <c r="PJS192" s="363"/>
      <c r="PJT192" s="364"/>
      <c r="PJU192" s="362" t="s">
        <v>81</v>
      </c>
      <c r="PJV192" s="363"/>
      <c r="PJW192" s="363"/>
      <c r="PJX192" s="363"/>
      <c r="PJY192" s="363"/>
      <c r="PJZ192" s="363"/>
      <c r="PKA192" s="363"/>
      <c r="PKB192" s="364"/>
      <c r="PKC192" s="362" t="s">
        <v>81</v>
      </c>
      <c r="PKD192" s="363"/>
      <c r="PKE192" s="363"/>
      <c r="PKF192" s="363"/>
      <c r="PKG192" s="363"/>
      <c r="PKH192" s="363"/>
      <c r="PKI192" s="363"/>
      <c r="PKJ192" s="364"/>
      <c r="PKK192" s="362" t="s">
        <v>81</v>
      </c>
      <c r="PKL192" s="363"/>
      <c r="PKM192" s="363"/>
      <c r="PKN192" s="363"/>
      <c r="PKO192" s="363"/>
      <c r="PKP192" s="363"/>
      <c r="PKQ192" s="363"/>
      <c r="PKR192" s="364"/>
      <c r="PKS192" s="362" t="s">
        <v>81</v>
      </c>
      <c r="PKT192" s="363"/>
      <c r="PKU192" s="363"/>
      <c r="PKV192" s="363"/>
      <c r="PKW192" s="363"/>
      <c r="PKX192" s="363"/>
      <c r="PKY192" s="363"/>
      <c r="PKZ192" s="364"/>
      <c r="PLA192" s="362" t="s">
        <v>81</v>
      </c>
      <c r="PLB192" s="363"/>
      <c r="PLC192" s="363"/>
      <c r="PLD192" s="363"/>
      <c r="PLE192" s="363"/>
      <c r="PLF192" s="363"/>
      <c r="PLG192" s="363"/>
      <c r="PLH192" s="364"/>
      <c r="PLI192" s="362" t="s">
        <v>81</v>
      </c>
      <c r="PLJ192" s="363"/>
      <c r="PLK192" s="363"/>
      <c r="PLL192" s="363"/>
      <c r="PLM192" s="363"/>
      <c r="PLN192" s="363"/>
      <c r="PLO192" s="363"/>
      <c r="PLP192" s="364"/>
      <c r="PLQ192" s="362" t="s">
        <v>81</v>
      </c>
      <c r="PLR192" s="363"/>
      <c r="PLS192" s="363"/>
      <c r="PLT192" s="363"/>
      <c r="PLU192" s="363"/>
      <c r="PLV192" s="363"/>
      <c r="PLW192" s="363"/>
      <c r="PLX192" s="364"/>
      <c r="PLY192" s="362" t="s">
        <v>81</v>
      </c>
      <c r="PLZ192" s="363"/>
      <c r="PMA192" s="363"/>
      <c r="PMB192" s="363"/>
      <c r="PMC192" s="363"/>
      <c r="PMD192" s="363"/>
      <c r="PME192" s="363"/>
      <c r="PMF192" s="364"/>
      <c r="PMG192" s="362" t="s">
        <v>81</v>
      </c>
      <c r="PMH192" s="363"/>
      <c r="PMI192" s="363"/>
      <c r="PMJ192" s="363"/>
      <c r="PMK192" s="363"/>
      <c r="PML192" s="363"/>
      <c r="PMM192" s="363"/>
      <c r="PMN192" s="364"/>
      <c r="PMO192" s="362" t="s">
        <v>81</v>
      </c>
      <c r="PMP192" s="363"/>
      <c r="PMQ192" s="363"/>
      <c r="PMR192" s="363"/>
      <c r="PMS192" s="363"/>
      <c r="PMT192" s="363"/>
      <c r="PMU192" s="363"/>
      <c r="PMV192" s="364"/>
      <c r="PMW192" s="362" t="s">
        <v>81</v>
      </c>
      <c r="PMX192" s="363"/>
      <c r="PMY192" s="363"/>
      <c r="PMZ192" s="363"/>
      <c r="PNA192" s="363"/>
      <c r="PNB192" s="363"/>
      <c r="PNC192" s="363"/>
      <c r="PND192" s="364"/>
      <c r="PNE192" s="362" t="s">
        <v>81</v>
      </c>
      <c r="PNF192" s="363"/>
      <c r="PNG192" s="363"/>
      <c r="PNH192" s="363"/>
      <c r="PNI192" s="363"/>
      <c r="PNJ192" s="363"/>
      <c r="PNK192" s="363"/>
      <c r="PNL192" s="364"/>
      <c r="PNM192" s="362" t="s">
        <v>81</v>
      </c>
      <c r="PNN192" s="363"/>
      <c r="PNO192" s="363"/>
      <c r="PNP192" s="363"/>
      <c r="PNQ192" s="363"/>
      <c r="PNR192" s="363"/>
      <c r="PNS192" s="363"/>
      <c r="PNT192" s="364"/>
      <c r="PNU192" s="362" t="s">
        <v>81</v>
      </c>
      <c r="PNV192" s="363"/>
      <c r="PNW192" s="363"/>
      <c r="PNX192" s="363"/>
      <c r="PNY192" s="363"/>
      <c r="PNZ192" s="363"/>
      <c r="POA192" s="363"/>
      <c r="POB192" s="364"/>
      <c r="POC192" s="362" t="s">
        <v>81</v>
      </c>
      <c r="POD192" s="363"/>
      <c r="POE192" s="363"/>
      <c r="POF192" s="363"/>
      <c r="POG192" s="363"/>
      <c r="POH192" s="363"/>
      <c r="POI192" s="363"/>
      <c r="POJ192" s="364"/>
      <c r="POK192" s="362" t="s">
        <v>81</v>
      </c>
      <c r="POL192" s="363"/>
      <c r="POM192" s="363"/>
      <c r="PON192" s="363"/>
      <c r="POO192" s="363"/>
      <c r="POP192" s="363"/>
      <c r="POQ192" s="363"/>
      <c r="POR192" s="364"/>
      <c r="POS192" s="362" t="s">
        <v>81</v>
      </c>
      <c r="POT192" s="363"/>
      <c r="POU192" s="363"/>
      <c r="POV192" s="363"/>
      <c r="POW192" s="363"/>
      <c r="POX192" s="363"/>
      <c r="POY192" s="363"/>
      <c r="POZ192" s="364"/>
      <c r="PPA192" s="362" t="s">
        <v>81</v>
      </c>
      <c r="PPB192" s="363"/>
      <c r="PPC192" s="363"/>
      <c r="PPD192" s="363"/>
      <c r="PPE192" s="363"/>
      <c r="PPF192" s="363"/>
      <c r="PPG192" s="363"/>
      <c r="PPH192" s="364"/>
      <c r="PPI192" s="362" t="s">
        <v>81</v>
      </c>
      <c r="PPJ192" s="363"/>
      <c r="PPK192" s="363"/>
      <c r="PPL192" s="363"/>
      <c r="PPM192" s="363"/>
      <c r="PPN192" s="363"/>
      <c r="PPO192" s="363"/>
      <c r="PPP192" s="364"/>
      <c r="PPQ192" s="362" t="s">
        <v>81</v>
      </c>
      <c r="PPR192" s="363"/>
      <c r="PPS192" s="363"/>
      <c r="PPT192" s="363"/>
      <c r="PPU192" s="363"/>
      <c r="PPV192" s="363"/>
      <c r="PPW192" s="363"/>
      <c r="PPX192" s="364"/>
      <c r="PPY192" s="362" t="s">
        <v>81</v>
      </c>
      <c r="PPZ192" s="363"/>
      <c r="PQA192" s="363"/>
      <c r="PQB192" s="363"/>
      <c r="PQC192" s="363"/>
      <c r="PQD192" s="363"/>
      <c r="PQE192" s="363"/>
      <c r="PQF192" s="364"/>
      <c r="PQG192" s="362" t="s">
        <v>81</v>
      </c>
      <c r="PQH192" s="363"/>
      <c r="PQI192" s="363"/>
      <c r="PQJ192" s="363"/>
      <c r="PQK192" s="363"/>
      <c r="PQL192" s="363"/>
      <c r="PQM192" s="363"/>
      <c r="PQN192" s="364"/>
      <c r="PQO192" s="362" t="s">
        <v>81</v>
      </c>
      <c r="PQP192" s="363"/>
      <c r="PQQ192" s="363"/>
      <c r="PQR192" s="363"/>
      <c r="PQS192" s="363"/>
      <c r="PQT192" s="363"/>
      <c r="PQU192" s="363"/>
      <c r="PQV192" s="364"/>
      <c r="PQW192" s="362" t="s">
        <v>81</v>
      </c>
      <c r="PQX192" s="363"/>
      <c r="PQY192" s="363"/>
      <c r="PQZ192" s="363"/>
      <c r="PRA192" s="363"/>
      <c r="PRB192" s="363"/>
      <c r="PRC192" s="363"/>
      <c r="PRD192" s="364"/>
      <c r="PRE192" s="362" t="s">
        <v>81</v>
      </c>
      <c r="PRF192" s="363"/>
      <c r="PRG192" s="363"/>
      <c r="PRH192" s="363"/>
      <c r="PRI192" s="363"/>
      <c r="PRJ192" s="363"/>
      <c r="PRK192" s="363"/>
      <c r="PRL192" s="364"/>
      <c r="PRM192" s="362" t="s">
        <v>81</v>
      </c>
      <c r="PRN192" s="363"/>
      <c r="PRO192" s="363"/>
      <c r="PRP192" s="363"/>
      <c r="PRQ192" s="363"/>
      <c r="PRR192" s="363"/>
      <c r="PRS192" s="363"/>
      <c r="PRT192" s="364"/>
      <c r="PRU192" s="362" t="s">
        <v>81</v>
      </c>
      <c r="PRV192" s="363"/>
      <c r="PRW192" s="363"/>
      <c r="PRX192" s="363"/>
      <c r="PRY192" s="363"/>
      <c r="PRZ192" s="363"/>
      <c r="PSA192" s="363"/>
      <c r="PSB192" s="364"/>
      <c r="PSC192" s="362" t="s">
        <v>81</v>
      </c>
      <c r="PSD192" s="363"/>
      <c r="PSE192" s="363"/>
      <c r="PSF192" s="363"/>
      <c r="PSG192" s="363"/>
      <c r="PSH192" s="363"/>
      <c r="PSI192" s="363"/>
      <c r="PSJ192" s="364"/>
      <c r="PSK192" s="362" t="s">
        <v>81</v>
      </c>
      <c r="PSL192" s="363"/>
      <c r="PSM192" s="363"/>
      <c r="PSN192" s="363"/>
      <c r="PSO192" s="363"/>
      <c r="PSP192" s="363"/>
      <c r="PSQ192" s="363"/>
      <c r="PSR192" s="364"/>
      <c r="PSS192" s="362" t="s">
        <v>81</v>
      </c>
      <c r="PST192" s="363"/>
      <c r="PSU192" s="363"/>
      <c r="PSV192" s="363"/>
      <c r="PSW192" s="363"/>
      <c r="PSX192" s="363"/>
      <c r="PSY192" s="363"/>
      <c r="PSZ192" s="364"/>
      <c r="PTA192" s="362" t="s">
        <v>81</v>
      </c>
      <c r="PTB192" s="363"/>
      <c r="PTC192" s="363"/>
      <c r="PTD192" s="363"/>
      <c r="PTE192" s="363"/>
      <c r="PTF192" s="363"/>
      <c r="PTG192" s="363"/>
      <c r="PTH192" s="364"/>
      <c r="PTI192" s="362" t="s">
        <v>81</v>
      </c>
      <c r="PTJ192" s="363"/>
      <c r="PTK192" s="363"/>
      <c r="PTL192" s="363"/>
      <c r="PTM192" s="363"/>
      <c r="PTN192" s="363"/>
      <c r="PTO192" s="363"/>
      <c r="PTP192" s="364"/>
      <c r="PTQ192" s="362" t="s">
        <v>81</v>
      </c>
      <c r="PTR192" s="363"/>
      <c r="PTS192" s="363"/>
      <c r="PTT192" s="363"/>
      <c r="PTU192" s="363"/>
      <c r="PTV192" s="363"/>
      <c r="PTW192" s="363"/>
      <c r="PTX192" s="364"/>
      <c r="PTY192" s="362" t="s">
        <v>81</v>
      </c>
      <c r="PTZ192" s="363"/>
      <c r="PUA192" s="363"/>
      <c r="PUB192" s="363"/>
      <c r="PUC192" s="363"/>
      <c r="PUD192" s="363"/>
      <c r="PUE192" s="363"/>
      <c r="PUF192" s="364"/>
      <c r="PUG192" s="362" t="s">
        <v>81</v>
      </c>
      <c r="PUH192" s="363"/>
      <c r="PUI192" s="363"/>
      <c r="PUJ192" s="363"/>
      <c r="PUK192" s="363"/>
      <c r="PUL192" s="363"/>
      <c r="PUM192" s="363"/>
      <c r="PUN192" s="364"/>
      <c r="PUO192" s="362" t="s">
        <v>81</v>
      </c>
      <c r="PUP192" s="363"/>
      <c r="PUQ192" s="363"/>
      <c r="PUR192" s="363"/>
      <c r="PUS192" s="363"/>
      <c r="PUT192" s="363"/>
      <c r="PUU192" s="363"/>
      <c r="PUV192" s="364"/>
      <c r="PUW192" s="362" t="s">
        <v>81</v>
      </c>
      <c r="PUX192" s="363"/>
      <c r="PUY192" s="363"/>
      <c r="PUZ192" s="363"/>
      <c r="PVA192" s="363"/>
      <c r="PVB192" s="363"/>
      <c r="PVC192" s="363"/>
      <c r="PVD192" s="364"/>
      <c r="PVE192" s="362" t="s">
        <v>81</v>
      </c>
      <c r="PVF192" s="363"/>
      <c r="PVG192" s="363"/>
      <c r="PVH192" s="363"/>
      <c r="PVI192" s="363"/>
      <c r="PVJ192" s="363"/>
      <c r="PVK192" s="363"/>
      <c r="PVL192" s="364"/>
      <c r="PVM192" s="362" t="s">
        <v>81</v>
      </c>
      <c r="PVN192" s="363"/>
      <c r="PVO192" s="363"/>
      <c r="PVP192" s="363"/>
      <c r="PVQ192" s="363"/>
      <c r="PVR192" s="363"/>
      <c r="PVS192" s="363"/>
      <c r="PVT192" s="364"/>
      <c r="PVU192" s="362" t="s">
        <v>81</v>
      </c>
      <c r="PVV192" s="363"/>
      <c r="PVW192" s="363"/>
      <c r="PVX192" s="363"/>
      <c r="PVY192" s="363"/>
      <c r="PVZ192" s="363"/>
      <c r="PWA192" s="363"/>
      <c r="PWB192" s="364"/>
      <c r="PWC192" s="362" t="s">
        <v>81</v>
      </c>
      <c r="PWD192" s="363"/>
      <c r="PWE192" s="363"/>
      <c r="PWF192" s="363"/>
      <c r="PWG192" s="363"/>
      <c r="PWH192" s="363"/>
      <c r="PWI192" s="363"/>
      <c r="PWJ192" s="364"/>
      <c r="PWK192" s="362" t="s">
        <v>81</v>
      </c>
      <c r="PWL192" s="363"/>
      <c r="PWM192" s="363"/>
      <c r="PWN192" s="363"/>
      <c r="PWO192" s="363"/>
      <c r="PWP192" s="363"/>
      <c r="PWQ192" s="363"/>
      <c r="PWR192" s="364"/>
      <c r="PWS192" s="362" t="s">
        <v>81</v>
      </c>
      <c r="PWT192" s="363"/>
      <c r="PWU192" s="363"/>
      <c r="PWV192" s="363"/>
      <c r="PWW192" s="363"/>
      <c r="PWX192" s="363"/>
      <c r="PWY192" s="363"/>
      <c r="PWZ192" s="364"/>
      <c r="PXA192" s="362" t="s">
        <v>81</v>
      </c>
      <c r="PXB192" s="363"/>
      <c r="PXC192" s="363"/>
      <c r="PXD192" s="363"/>
      <c r="PXE192" s="363"/>
      <c r="PXF192" s="363"/>
      <c r="PXG192" s="363"/>
      <c r="PXH192" s="364"/>
      <c r="PXI192" s="362" t="s">
        <v>81</v>
      </c>
      <c r="PXJ192" s="363"/>
      <c r="PXK192" s="363"/>
      <c r="PXL192" s="363"/>
      <c r="PXM192" s="363"/>
      <c r="PXN192" s="363"/>
      <c r="PXO192" s="363"/>
      <c r="PXP192" s="364"/>
      <c r="PXQ192" s="362" t="s">
        <v>81</v>
      </c>
      <c r="PXR192" s="363"/>
      <c r="PXS192" s="363"/>
      <c r="PXT192" s="363"/>
      <c r="PXU192" s="363"/>
      <c r="PXV192" s="363"/>
      <c r="PXW192" s="363"/>
      <c r="PXX192" s="364"/>
      <c r="PXY192" s="362" t="s">
        <v>81</v>
      </c>
      <c r="PXZ192" s="363"/>
      <c r="PYA192" s="363"/>
      <c r="PYB192" s="363"/>
      <c r="PYC192" s="363"/>
      <c r="PYD192" s="363"/>
      <c r="PYE192" s="363"/>
      <c r="PYF192" s="364"/>
      <c r="PYG192" s="362" t="s">
        <v>81</v>
      </c>
      <c r="PYH192" s="363"/>
      <c r="PYI192" s="363"/>
      <c r="PYJ192" s="363"/>
      <c r="PYK192" s="363"/>
      <c r="PYL192" s="363"/>
      <c r="PYM192" s="363"/>
      <c r="PYN192" s="364"/>
      <c r="PYO192" s="362" t="s">
        <v>81</v>
      </c>
      <c r="PYP192" s="363"/>
      <c r="PYQ192" s="363"/>
      <c r="PYR192" s="363"/>
      <c r="PYS192" s="363"/>
      <c r="PYT192" s="363"/>
      <c r="PYU192" s="363"/>
      <c r="PYV192" s="364"/>
      <c r="PYW192" s="362" t="s">
        <v>81</v>
      </c>
      <c r="PYX192" s="363"/>
      <c r="PYY192" s="363"/>
      <c r="PYZ192" s="363"/>
      <c r="PZA192" s="363"/>
      <c r="PZB192" s="363"/>
      <c r="PZC192" s="363"/>
      <c r="PZD192" s="364"/>
      <c r="PZE192" s="362" t="s">
        <v>81</v>
      </c>
      <c r="PZF192" s="363"/>
      <c r="PZG192" s="363"/>
      <c r="PZH192" s="363"/>
      <c r="PZI192" s="363"/>
      <c r="PZJ192" s="363"/>
      <c r="PZK192" s="363"/>
      <c r="PZL192" s="364"/>
      <c r="PZM192" s="362" t="s">
        <v>81</v>
      </c>
      <c r="PZN192" s="363"/>
      <c r="PZO192" s="363"/>
      <c r="PZP192" s="363"/>
      <c r="PZQ192" s="363"/>
      <c r="PZR192" s="363"/>
      <c r="PZS192" s="363"/>
      <c r="PZT192" s="364"/>
      <c r="PZU192" s="362" t="s">
        <v>81</v>
      </c>
      <c r="PZV192" s="363"/>
      <c r="PZW192" s="363"/>
      <c r="PZX192" s="363"/>
      <c r="PZY192" s="363"/>
      <c r="PZZ192" s="363"/>
      <c r="QAA192" s="363"/>
      <c r="QAB192" s="364"/>
      <c r="QAC192" s="362" t="s">
        <v>81</v>
      </c>
      <c r="QAD192" s="363"/>
      <c r="QAE192" s="363"/>
      <c r="QAF192" s="363"/>
      <c r="QAG192" s="363"/>
      <c r="QAH192" s="363"/>
      <c r="QAI192" s="363"/>
      <c r="QAJ192" s="364"/>
      <c r="QAK192" s="362" t="s">
        <v>81</v>
      </c>
      <c r="QAL192" s="363"/>
      <c r="QAM192" s="363"/>
      <c r="QAN192" s="363"/>
      <c r="QAO192" s="363"/>
      <c r="QAP192" s="363"/>
      <c r="QAQ192" s="363"/>
      <c r="QAR192" s="364"/>
      <c r="QAS192" s="362" t="s">
        <v>81</v>
      </c>
      <c r="QAT192" s="363"/>
      <c r="QAU192" s="363"/>
      <c r="QAV192" s="363"/>
      <c r="QAW192" s="363"/>
      <c r="QAX192" s="363"/>
      <c r="QAY192" s="363"/>
      <c r="QAZ192" s="364"/>
      <c r="QBA192" s="362" t="s">
        <v>81</v>
      </c>
      <c r="QBB192" s="363"/>
      <c r="QBC192" s="363"/>
      <c r="QBD192" s="363"/>
      <c r="QBE192" s="363"/>
      <c r="QBF192" s="363"/>
      <c r="QBG192" s="363"/>
      <c r="QBH192" s="364"/>
      <c r="QBI192" s="362" t="s">
        <v>81</v>
      </c>
      <c r="QBJ192" s="363"/>
      <c r="QBK192" s="363"/>
      <c r="QBL192" s="363"/>
      <c r="QBM192" s="363"/>
      <c r="QBN192" s="363"/>
      <c r="QBO192" s="363"/>
      <c r="QBP192" s="364"/>
      <c r="QBQ192" s="362" t="s">
        <v>81</v>
      </c>
      <c r="QBR192" s="363"/>
      <c r="QBS192" s="363"/>
      <c r="QBT192" s="363"/>
      <c r="QBU192" s="363"/>
      <c r="QBV192" s="363"/>
      <c r="QBW192" s="363"/>
      <c r="QBX192" s="364"/>
      <c r="QBY192" s="362" t="s">
        <v>81</v>
      </c>
      <c r="QBZ192" s="363"/>
      <c r="QCA192" s="363"/>
      <c r="QCB192" s="363"/>
      <c r="QCC192" s="363"/>
      <c r="QCD192" s="363"/>
      <c r="QCE192" s="363"/>
      <c r="QCF192" s="364"/>
      <c r="QCG192" s="362" t="s">
        <v>81</v>
      </c>
      <c r="QCH192" s="363"/>
      <c r="QCI192" s="363"/>
      <c r="QCJ192" s="363"/>
      <c r="QCK192" s="363"/>
      <c r="QCL192" s="363"/>
      <c r="QCM192" s="363"/>
      <c r="QCN192" s="364"/>
      <c r="QCO192" s="362" t="s">
        <v>81</v>
      </c>
      <c r="QCP192" s="363"/>
      <c r="QCQ192" s="363"/>
      <c r="QCR192" s="363"/>
      <c r="QCS192" s="363"/>
      <c r="QCT192" s="363"/>
      <c r="QCU192" s="363"/>
      <c r="QCV192" s="364"/>
      <c r="QCW192" s="362" t="s">
        <v>81</v>
      </c>
      <c r="QCX192" s="363"/>
      <c r="QCY192" s="363"/>
      <c r="QCZ192" s="363"/>
      <c r="QDA192" s="363"/>
      <c r="QDB192" s="363"/>
      <c r="QDC192" s="363"/>
      <c r="QDD192" s="364"/>
      <c r="QDE192" s="362" t="s">
        <v>81</v>
      </c>
      <c r="QDF192" s="363"/>
      <c r="QDG192" s="363"/>
      <c r="QDH192" s="363"/>
      <c r="QDI192" s="363"/>
      <c r="QDJ192" s="363"/>
      <c r="QDK192" s="363"/>
      <c r="QDL192" s="364"/>
      <c r="QDM192" s="362" t="s">
        <v>81</v>
      </c>
      <c r="QDN192" s="363"/>
      <c r="QDO192" s="363"/>
      <c r="QDP192" s="363"/>
      <c r="QDQ192" s="363"/>
      <c r="QDR192" s="363"/>
      <c r="QDS192" s="363"/>
      <c r="QDT192" s="364"/>
      <c r="QDU192" s="362" t="s">
        <v>81</v>
      </c>
      <c r="QDV192" s="363"/>
      <c r="QDW192" s="363"/>
      <c r="QDX192" s="363"/>
      <c r="QDY192" s="363"/>
      <c r="QDZ192" s="363"/>
      <c r="QEA192" s="363"/>
      <c r="QEB192" s="364"/>
      <c r="QEC192" s="362" t="s">
        <v>81</v>
      </c>
      <c r="QED192" s="363"/>
      <c r="QEE192" s="363"/>
      <c r="QEF192" s="363"/>
      <c r="QEG192" s="363"/>
      <c r="QEH192" s="363"/>
      <c r="QEI192" s="363"/>
      <c r="QEJ192" s="364"/>
      <c r="QEK192" s="362" t="s">
        <v>81</v>
      </c>
      <c r="QEL192" s="363"/>
      <c r="QEM192" s="363"/>
      <c r="QEN192" s="363"/>
      <c r="QEO192" s="363"/>
      <c r="QEP192" s="363"/>
      <c r="QEQ192" s="363"/>
      <c r="QER192" s="364"/>
      <c r="QES192" s="362" t="s">
        <v>81</v>
      </c>
      <c r="QET192" s="363"/>
      <c r="QEU192" s="363"/>
      <c r="QEV192" s="363"/>
      <c r="QEW192" s="363"/>
      <c r="QEX192" s="363"/>
      <c r="QEY192" s="363"/>
      <c r="QEZ192" s="364"/>
      <c r="QFA192" s="362" t="s">
        <v>81</v>
      </c>
      <c r="QFB192" s="363"/>
      <c r="QFC192" s="363"/>
      <c r="QFD192" s="363"/>
      <c r="QFE192" s="363"/>
      <c r="QFF192" s="363"/>
      <c r="QFG192" s="363"/>
      <c r="QFH192" s="364"/>
      <c r="QFI192" s="362" t="s">
        <v>81</v>
      </c>
      <c r="QFJ192" s="363"/>
      <c r="QFK192" s="363"/>
      <c r="QFL192" s="363"/>
      <c r="QFM192" s="363"/>
      <c r="QFN192" s="363"/>
      <c r="QFO192" s="363"/>
      <c r="QFP192" s="364"/>
      <c r="QFQ192" s="362" t="s">
        <v>81</v>
      </c>
      <c r="QFR192" s="363"/>
      <c r="QFS192" s="363"/>
      <c r="QFT192" s="363"/>
      <c r="QFU192" s="363"/>
      <c r="QFV192" s="363"/>
      <c r="QFW192" s="363"/>
      <c r="QFX192" s="364"/>
      <c r="QFY192" s="362" t="s">
        <v>81</v>
      </c>
      <c r="QFZ192" s="363"/>
      <c r="QGA192" s="363"/>
      <c r="QGB192" s="363"/>
      <c r="QGC192" s="363"/>
      <c r="QGD192" s="363"/>
      <c r="QGE192" s="363"/>
      <c r="QGF192" s="364"/>
      <c r="QGG192" s="362" t="s">
        <v>81</v>
      </c>
      <c r="QGH192" s="363"/>
      <c r="QGI192" s="363"/>
      <c r="QGJ192" s="363"/>
      <c r="QGK192" s="363"/>
      <c r="QGL192" s="363"/>
      <c r="QGM192" s="363"/>
      <c r="QGN192" s="364"/>
      <c r="QGO192" s="362" t="s">
        <v>81</v>
      </c>
      <c r="QGP192" s="363"/>
      <c r="QGQ192" s="363"/>
      <c r="QGR192" s="363"/>
      <c r="QGS192" s="363"/>
      <c r="QGT192" s="363"/>
      <c r="QGU192" s="363"/>
      <c r="QGV192" s="364"/>
      <c r="QGW192" s="362" t="s">
        <v>81</v>
      </c>
      <c r="QGX192" s="363"/>
      <c r="QGY192" s="363"/>
      <c r="QGZ192" s="363"/>
      <c r="QHA192" s="363"/>
      <c r="QHB192" s="363"/>
      <c r="QHC192" s="363"/>
      <c r="QHD192" s="364"/>
      <c r="QHE192" s="362" t="s">
        <v>81</v>
      </c>
      <c r="QHF192" s="363"/>
      <c r="QHG192" s="363"/>
      <c r="QHH192" s="363"/>
      <c r="QHI192" s="363"/>
      <c r="QHJ192" s="363"/>
      <c r="QHK192" s="363"/>
      <c r="QHL192" s="364"/>
      <c r="QHM192" s="362" t="s">
        <v>81</v>
      </c>
      <c r="QHN192" s="363"/>
      <c r="QHO192" s="363"/>
      <c r="QHP192" s="363"/>
      <c r="QHQ192" s="363"/>
      <c r="QHR192" s="363"/>
      <c r="QHS192" s="363"/>
      <c r="QHT192" s="364"/>
      <c r="QHU192" s="362" t="s">
        <v>81</v>
      </c>
      <c r="QHV192" s="363"/>
      <c r="QHW192" s="363"/>
      <c r="QHX192" s="363"/>
      <c r="QHY192" s="363"/>
      <c r="QHZ192" s="363"/>
      <c r="QIA192" s="363"/>
      <c r="QIB192" s="364"/>
      <c r="QIC192" s="362" t="s">
        <v>81</v>
      </c>
      <c r="QID192" s="363"/>
      <c r="QIE192" s="363"/>
      <c r="QIF192" s="363"/>
      <c r="QIG192" s="363"/>
      <c r="QIH192" s="363"/>
      <c r="QII192" s="363"/>
      <c r="QIJ192" s="364"/>
      <c r="QIK192" s="362" t="s">
        <v>81</v>
      </c>
      <c r="QIL192" s="363"/>
      <c r="QIM192" s="363"/>
      <c r="QIN192" s="363"/>
      <c r="QIO192" s="363"/>
      <c r="QIP192" s="363"/>
      <c r="QIQ192" s="363"/>
      <c r="QIR192" s="364"/>
      <c r="QIS192" s="362" t="s">
        <v>81</v>
      </c>
      <c r="QIT192" s="363"/>
      <c r="QIU192" s="363"/>
      <c r="QIV192" s="363"/>
      <c r="QIW192" s="363"/>
      <c r="QIX192" s="363"/>
      <c r="QIY192" s="363"/>
      <c r="QIZ192" s="364"/>
      <c r="QJA192" s="362" t="s">
        <v>81</v>
      </c>
      <c r="QJB192" s="363"/>
      <c r="QJC192" s="363"/>
      <c r="QJD192" s="363"/>
      <c r="QJE192" s="363"/>
      <c r="QJF192" s="363"/>
      <c r="QJG192" s="363"/>
      <c r="QJH192" s="364"/>
      <c r="QJI192" s="362" t="s">
        <v>81</v>
      </c>
      <c r="QJJ192" s="363"/>
      <c r="QJK192" s="363"/>
      <c r="QJL192" s="363"/>
      <c r="QJM192" s="363"/>
      <c r="QJN192" s="363"/>
      <c r="QJO192" s="363"/>
      <c r="QJP192" s="364"/>
      <c r="QJQ192" s="362" t="s">
        <v>81</v>
      </c>
      <c r="QJR192" s="363"/>
      <c r="QJS192" s="363"/>
      <c r="QJT192" s="363"/>
      <c r="QJU192" s="363"/>
      <c r="QJV192" s="363"/>
      <c r="QJW192" s="363"/>
      <c r="QJX192" s="364"/>
      <c r="QJY192" s="362" t="s">
        <v>81</v>
      </c>
      <c r="QJZ192" s="363"/>
      <c r="QKA192" s="363"/>
      <c r="QKB192" s="363"/>
      <c r="QKC192" s="363"/>
      <c r="QKD192" s="363"/>
      <c r="QKE192" s="363"/>
      <c r="QKF192" s="364"/>
      <c r="QKG192" s="362" t="s">
        <v>81</v>
      </c>
      <c r="QKH192" s="363"/>
      <c r="QKI192" s="363"/>
      <c r="QKJ192" s="363"/>
      <c r="QKK192" s="363"/>
      <c r="QKL192" s="363"/>
      <c r="QKM192" s="363"/>
      <c r="QKN192" s="364"/>
      <c r="QKO192" s="362" t="s">
        <v>81</v>
      </c>
      <c r="QKP192" s="363"/>
      <c r="QKQ192" s="363"/>
      <c r="QKR192" s="363"/>
      <c r="QKS192" s="363"/>
      <c r="QKT192" s="363"/>
      <c r="QKU192" s="363"/>
      <c r="QKV192" s="364"/>
      <c r="QKW192" s="362" t="s">
        <v>81</v>
      </c>
      <c r="QKX192" s="363"/>
      <c r="QKY192" s="363"/>
      <c r="QKZ192" s="363"/>
      <c r="QLA192" s="363"/>
      <c r="QLB192" s="363"/>
      <c r="QLC192" s="363"/>
      <c r="QLD192" s="364"/>
      <c r="QLE192" s="362" t="s">
        <v>81</v>
      </c>
      <c r="QLF192" s="363"/>
      <c r="QLG192" s="363"/>
      <c r="QLH192" s="363"/>
      <c r="QLI192" s="363"/>
      <c r="QLJ192" s="363"/>
      <c r="QLK192" s="363"/>
      <c r="QLL192" s="364"/>
      <c r="QLM192" s="362" t="s">
        <v>81</v>
      </c>
      <c r="QLN192" s="363"/>
      <c r="QLO192" s="363"/>
      <c r="QLP192" s="363"/>
      <c r="QLQ192" s="363"/>
      <c r="QLR192" s="363"/>
      <c r="QLS192" s="363"/>
      <c r="QLT192" s="364"/>
      <c r="QLU192" s="362" t="s">
        <v>81</v>
      </c>
      <c r="QLV192" s="363"/>
      <c r="QLW192" s="363"/>
      <c r="QLX192" s="363"/>
      <c r="QLY192" s="363"/>
      <c r="QLZ192" s="363"/>
      <c r="QMA192" s="363"/>
      <c r="QMB192" s="364"/>
      <c r="QMC192" s="362" t="s">
        <v>81</v>
      </c>
      <c r="QMD192" s="363"/>
      <c r="QME192" s="363"/>
      <c r="QMF192" s="363"/>
      <c r="QMG192" s="363"/>
      <c r="QMH192" s="363"/>
      <c r="QMI192" s="363"/>
      <c r="QMJ192" s="364"/>
      <c r="QMK192" s="362" t="s">
        <v>81</v>
      </c>
      <c r="QML192" s="363"/>
      <c r="QMM192" s="363"/>
      <c r="QMN192" s="363"/>
      <c r="QMO192" s="363"/>
      <c r="QMP192" s="363"/>
      <c r="QMQ192" s="363"/>
      <c r="QMR192" s="364"/>
      <c r="QMS192" s="362" t="s">
        <v>81</v>
      </c>
      <c r="QMT192" s="363"/>
      <c r="QMU192" s="363"/>
      <c r="QMV192" s="363"/>
      <c r="QMW192" s="363"/>
      <c r="QMX192" s="363"/>
      <c r="QMY192" s="363"/>
      <c r="QMZ192" s="364"/>
      <c r="QNA192" s="362" t="s">
        <v>81</v>
      </c>
      <c r="QNB192" s="363"/>
      <c r="QNC192" s="363"/>
      <c r="QND192" s="363"/>
      <c r="QNE192" s="363"/>
      <c r="QNF192" s="363"/>
      <c r="QNG192" s="363"/>
      <c r="QNH192" s="364"/>
      <c r="QNI192" s="362" t="s">
        <v>81</v>
      </c>
      <c r="QNJ192" s="363"/>
      <c r="QNK192" s="363"/>
      <c r="QNL192" s="363"/>
      <c r="QNM192" s="363"/>
      <c r="QNN192" s="363"/>
      <c r="QNO192" s="363"/>
      <c r="QNP192" s="364"/>
      <c r="QNQ192" s="362" t="s">
        <v>81</v>
      </c>
      <c r="QNR192" s="363"/>
      <c r="QNS192" s="363"/>
      <c r="QNT192" s="363"/>
      <c r="QNU192" s="363"/>
      <c r="QNV192" s="363"/>
      <c r="QNW192" s="363"/>
      <c r="QNX192" s="364"/>
      <c r="QNY192" s="362" t="s">
        <v>81</v>
      </c>
      <c r="QNZ192" s="363"/>
      <c r="QOA192" s="363"/>
      <c r="QOB192" s="363"/>
      <c r="QOC192" s="363"/>
      <c r="QOD192" s="363"/>
      <c r="QOE192" s="363"/>
      <c r="QOF192" s="364"/>
      <c r="QOG192" s="362" t="s">
        <v>81</v>
      </c>
      <c r="QOH192" s="363"/>
      <c r="QOI192" s="363"/>
      <c r="QOJ192" s="363"/>
      <c r="QOK192" s="363"/>
      <c r="QOL192" s="363"/>
      <c r="QOM192" s="363"/>
      <c r="QON192" s="364"/>
      <c r="QOO192" s="362" t="s">
        <v>81</v>
      </c>
      <c r="QOP192" s="363"/>
      <c r="QOQ192" s="363"/>
      <c r="QOR192" s="363"/>
      <c r="QOS192" s="363"/>
      <c r="QOT192" s="363"/>
      <c r="QOU192" s="363"/>
      <c r="QOV192" s="364"/>
      <c r="QOW192" s="362" t="s">
        <v>81</v>
      </c>
      <c r="QOX192" s="363"/>
      <c r="QOY192" s="363"/>
      <c r="QOZ192" s="363"/>
      <c r="QPA192" s="363"/>
      <c r="QPB192" s="363"/>
      <c r="QPC192" s="363"/>
      <c r="QPD192" s="364"/>
      <c r="QPE192" s="362" t="s">
        <v>81</v>
      </c>
      <c r="QPF192" s="363"/>
      <c r="QPG192" s="363"/>
      <c r="QPH192" s="363"/>
      <c r="QPI192" s="363"/>
      <c r="QPJ192" s="363"/>
      <c r="QPK192" s="363"/>
      <c r="QPL192" s="364"/>
      <c r="QPM192" s="362" t="s">
        <v>81</v>
      </c>
      <c r="QPN192" s="363"/>
      <c r="QPO192" s="363"/>
      <c r="QPP192" s="363"/>
      <c r="QPQ192" s="363"/>
      <c r="QPR192" s="363"/>
      <c r="QPS192" s="363"/>
      <c r="QPT192" s="364"/>
      <c r="QPU192" s="362" t="s">
        <v>81</v>
      </c>
      <c r="QPV192" s="363"/>
      <c r="QPW192" s="363"/>
      <c r="QPX192" s="363"/>
      <c r="QPY192" s="363"/>
      <c r="QPZ192" s="363"/>
      <c r="QQA192" s="363"/>
      <c r="QQB192" s="364"/>
      <c r="QQC192" s="362" t="s">
        <v>81</v>
      </c>
      <c r="QQD192" s="363"/>
      <c r="QQE192" s="363"/>
      <c r="QQF192" s="363"/>
      <c r="QQG192" s="363"/>
      <c r="QQH192" s="363"/>
      <c r="QQI192" s="363"/>
      <c r="QQJ192" s="364"/>
      <c r="QQK192" s="362" t="s">
        <v>81</v>
      </c>
      <c r="QQL192" s="363"/>
      <c r="QQM192" s="363"/>
      <c r="QQN192" s="363"/>
      <c r="QQO192" s="363"/>
      <c r="QQP192" s="363"/>
      <c r="QQQ192" s="363"/>
      <c r="QQR192" s="364"/>
      <c r="QQS192" s="362" t="s">
        <v>81</v>
      </c>
      <c r="QQT192" s="363"/>
      <c r="QQU192" s="363"/>
      <c r="QQV192" s="363"/>
      <c r="QQW192" s="363"/>
      <c r="QQX192" s="363"/>
      <c r="QQY192" s="363"/>
      <c r="QQZ192" s="364"/>
      <c r="QRA192" s="362" t="s">
        <v>81</v>
      </c>
      <c r="QRB192" s="363"/>
      <c r="QRC192" s="363"/>
      <c r="QRD192" s="363"/>
      <c r="QRE192" s="363"/>
      <c r="QRF192" s="363"/>
      <c r="QRG192" s="363"/>
      <c r="QRH192" s="364"/>
      <c r="QRI192" s="362" t="s">
        <v>81</v>
      </c>
      <c r="QRJ192" s="363"/>
      <c r="QRK192" s="363"/>
      <c r="QRL192" s="363"/>
      <c r="QRM192" s="363"/>
      <c r="QRN192" s="363"/>
      <c r="QRO192" s="363"/>
      <c r="QRP192" s="364"/>
      <c r="QRQ192" s="362" t="s">
        <v>81</v>
      </c>
      <c r="QRR192" s="363"/>
      <c r="QRS192" s="363"/>
      <c r="QRT192" s="363"/>
      <c r="QRU192" s="363"/>
      <c r="QRV192" s="363"/>
      <c r="QRW192" s="363"/>
      <c r="QRX192" s="364"/>
      <c r="QRY192" s="362" t="s">
        <v>81</v>
      </c>
      <c r="QRZ192" s="363"/>
      <c r="QSA192" s="363"/>
      <c r="QSB192" s="363"/>
      <c r="QSC192" s="363"/>
      <c r="QSD192" s="363"/>
      <c r="QSE192" s="363"/>
      <c r="QSF192" s="364"/>
      <c r="QSG192" s="362" t="s">
        <v>81</v>
      </c>
      <c r="QSH192" s="363"/>
      <c r="QSI192" s="363"/>
      <c r="QSJ192" s="363"/>
      <c r="QSK192" s="363"/>
      <c r="QSL192" s="363"/>
      <c r="QSM192" s="363"/>
      <c r="QSN192" s="364"/>
      <c r="QSO192" s="362" t="s">
        <v>81</v>
      </c>
      <c r="QSP192" s="363"/>
      <c r="QSQ192" s="363"/>
      <c r="QSR192" s="363"/>
      <c r="QSS192" s="363"/>
      <c r="QST192" s="363"/>
      <c r="QSU192" s="363"/>
      <c r="QSV192" s="364"/>
      <c r="QSW192" s="362" t="s">
        <v>81</v>
      </c>
      <c r="QSX192" s="363"/>
      <c r="QSY192" s="363"/>
      <c r="QSZ192" s="363"/>
      <c r="QTA192" s="363"/>
      <c r="QTB192" s="363"/>
      <c r="QTC192" s="363"/>
      <c r="QTD192" s="364"/>
      <c r="QTE192" s="362" t="s">
        <v>81</v>
      </c>
      <c r="QTF192" s="363"/>
      <c r="QTG192" s="363"/>
      <c r="QTH192" s="363"/>
      <c r="QTI192" s="363"/>
      <c r="QTJ192" s="363"/>
      <c r="QTK192" s="363"/>
      <c r="QTL192" s="364"/>
      <c r="QTM192" s="362" t="s">
        <v>81</v>
      </c>
      <c r="QTN192" s="363"/>
      <c r="QTO192" s="363"/>
      <c r="QTP192" s="363"/>
      <c r="QTQ192" s="363"/>
      <c r="QTR192" s="363"/>
      <c r="QTS192" s="363"/>
      <c r="QTT192" s="364"/>
      <c r="QTU192" s="362" t="s">
        <v>81</v>
      </c>
      <c r="QTV192" s="363"/>
      <c r="QTW192" s="363"/>
      <c r="QTX192" s="363"/>
      <c r="QTY192" s="363"/>
      <c r="QTZ192" s="363"/>
      <c r="QUA192" s="363"/>
      <c r="QUB192" s="364"/>
      <c r="QUC192" s="362" t="s">
        <v>81</v>
      </c>
      <c r="QUD192" s="363"/>
      <c r="QUE192" s="363"/>
      <c r="QUF192" s="363"/>
      <c r="QUG192" s="363"/>
      <c r="QUH192" s="363"/>
      <c r="QUI192" s="363"/>
      <c r="QUJ192" s="364"/>
      <c r="QUK192" s="362" t="s">
        <v>81</v>
      </c>
      <c r="QUL192" s="363"/>
      <c r="QUM192" s="363"/>
      <c r="QUN192" s="363"/>
      <c r="QUO192" s="363"/>
      <c r="QUP192" s="363"/>
      <c r="QUQ192" s="363"/>
      <c r="QUR192" s="364"/>
      <c r="QUS192" s="362" t="s">
        <v>81</v>
      </c>
      <c r="QUT192" s="363"/>
      <c r="QUU192" s="363"/>
      <c r="QUV192" s="363"/>
      <c r="QUW192" s="363"/>
      <c r="QUX192" s="363"/>
      <c r="QUY192" s="363"/>
      <c r="QUZ192" s="364"/>
      <c r="QVA192" s="362" t="s">
        <v>81</v>
      </c>
      <c r="QVB192" s="363"/>
      <c r="QVC192" s="363"/>
      <c r="QVD192" s="363"/>
      <c r="QVE192" s="363"/>
      <c r="QVF192" s="363"/>
      <c r="QVG192" s="363"/>
      <c r="QVH192" s="364"/>
      <c r="QVI192" s="362" t="s">
        <v>81</v>
      </c>
      <c r="QVJ192" s="363"/>
      <c r="QVK192" s="363"/>
      <c r="QVL192" s="363"/>
      <c r="QVM192" s="363"/>
      <c r="QVN192" s="363"/>
      <c r="QVO192" s="363"/>
      <c r="QVP192" s="364"/>
      <c r="QVQ192" s="362" t="s">
        <v>81</v>
      </c>
      <c r="QVR192" s="363"/>
      <c r="QVS192" s="363"/>
      <c r="QVT192" s="363"/>
      <c r="QVU192" s="363"/>
      <c r="QVV192" s="363"/>
      <c r="QVW192" s="363"/>
      <c r="QVX192" s="364"/>
      <c r="QVY192" s="362" t="s">
        <v>81</v>
      </c>
      <c r="QVZ192" s="363"/>
      <c r="QWA192" s="363"/>
      <c r="QWB192" s="363"/>
      <c r="QWC192" s="363"/>
      <c r="QWD192" s="363"/>
      <c r="QWE192" s="363"/>
      <c r="QWF192" s="364"/>
      <c r="QWG192" s="362" t="s">
        <v>81</v>
      </c>
      <c r="QWH192" s="363"/>
      <c r="QWI192" s="363"/>
      <c r="QWJ192" s="363"/>
      <c r="QWK192" s="363"/>
      <c r="QWL192" s="363"/>
      <c r="QWM192" s="363"/>
      <c r="QWN192" s="364"/>
      <c r="QWO192" s="362" t="s">
        <v>81</v>
      </c>
      <c r="QWP192" s="363"/>
      <c r="QWQ192" s="363"/>
      <c r="QWR192" s="363"/>
      <c r="QWS192" s="363"/>
      <c r="QWT192" s="363"/>
      <c r="QWU192" s="363"/>
      <c r="QWV192" s="364"/>
      <c r="QWW192" s="362" t="s">
        <v>81</v>
      </c>
      <c r="QWX192" s="363"/>
      <c r="QWY192" s="363"/>
      <c r="QWZ192" s="363"/>
      <c r="QXA192" s="363"/>
      <c r="QXB192" s="363"/>
      <c r="QXC192" s="363"/>
      <c r="QXD192" s="364"/>
      <c r="QXE192" s="362" t="s">
        <v>81</v>
      </c>
      <c r="QXF192" s="363"/>
      <c r="QXG192" s="363"/>
      <c r="QXH192" s="363"/>
      <c r="QXI192" s="363"/>
      <c r="QXJ192" s="363"/>
      <c r="QXK192" s="363"/>
      <c r="QXL192" s="364"/>
      <c r="QXM192" s="362" t="s">
        <v>81</v>
      </c>
      <c r="QXN192" s="363"/>
      <c r="QXO192" s="363"/>
      <c r="QXP192" s="363"/>
      <c r="QXQ192" s="363"/>
      <c r="QXR192" s="363"/>
      <c r="QXS192" s="363"/>
      <c r="QXT192" s="364"/>
      <c r="QXU192" s="362" t="s">
        <v>81</v>
      </c>
      <c r="QXV192" s="363"/>
      <c r="QXW192" s="363"/>
      <c r="QXX192" s="363"/>
      <c r="QXY192" s="363"/>
      <c r="QXZ192" s="363"/>
      <c r="QYA192" s="363"/>
      <c r="QYB192" s="364"/>
      <c r="QYC192" s="362" t="s">
        <v>81</v>
      </c>
      <c r="QYD192" s="363"/>
      <c r="QYE192" s="363"/>
      <c r="QYF192" s="363"/>
      <c r="QYG192" s="363"/>
      <c r="QYH192" s="363"/>
      <c r="QYI192" s="363"/>
      <c r="QYJ192" s="364"/>
      <c r="QYK192" s="362" t="s">
        <v>81</v>
      </c>
      <c r="QYL192" s="363"/>
      <c r="QYM192" s="363"/>
      <c r="QYN192" s="363"/>
      <c r="QYO192" s="363"/>
      <c r="QYP192" s="363"/>
      <c r="QYQ192" s="363"/>
      <c r="QYR192" s="364"/>
      <c r="QYS192" s="362" t="s">
        <v>81</v>
      </c>
      <c r="QYT192" s="363"/>
      <c r="QYU192" s="363"/>
      <c r="QYV192" s="363"/>
      <c r="QYW192" s="363"/>
      <c r="QYX192" s="363"/>
      <c r="QYY192" s="363"/>
      <c r="QYZ192" s="364"/>
      <c r="QZA192" s="362" t="s">
        <v>81</v>
      </c>
      <c r="QZB192" s="363"/>
      <c r="QZC192" s="363"/>
      <c r="QZD192" s="363"/>
      <c r="QZE192" s="363"/>
      <c r="QZF192" s="363"/>
      <c r="QZG192" s="363"/>
      <c r="QZH192" s="364"/>
      <c r="QZI192" s="362" t="s">
        <v>81</v>
      </c>
      <c r="QZJ192" s="363"/>
      <c r="QZK192" s="363"/>
      <c r="QZL192" s="363"/>
      <c r="QZM192" s="363"/>
      <c r="QZN192" s="363"/>
      <c r="QZO192" s="363"/>
      <c r="QZP192" s="364"/>
      <c r="QZQ192" s="362" t="s">
        <v>81</v>
      </c>
      <c r="QZR192" s="363"/>
      <c r="QZS192" s="363"/>
      <c r="QZT192" s="363"/>
      <c r="QZU192" s="363"/>
      <c r="QZV192" s="363"/>
      <c r="QZW192" s="363"/>
      <c r="QZX192" s="364"/>
      <c r="QZY192" s="362" t="s">
        <v>81</v>
      </c>
      <c r="QZZ192" s="363"/>
      <c r="RAA192" s="363"/>
      <c r="RAB192" s="363"/>
      <c r="RAC192" s="363"/>
      <c r="RAD192" s="363"/>
      <c r="RAE192" s="363"/>
      <c r="RAF192" s="364"/>
      <c r="RAG192" s="362" t="s">
        <v>81</v>
      </c>
      <c r="RAH192" s="363"/>
      <c r="RAI192" s="363"/>
      <c r="RAJ192" s="363"/>
      <c r="RAK192" s="363"/>
      <c r="RAL192" s="363"/>
      <c r="RAM192" s="363"/>
      <c r="RAN192" s="364"/>
      <c r="RAO192" s="362" t="s">
        <v>81</v>
      </c>
      <c r="RAP192" s="363"/>
      <c r="RAQ192" s="363"/>
      <c r="RAR192" s="363"/>
      <c r="RAS192" s="363"/>
      <c r="RAT192" s="363"/>
      <c r="RAU192" s="363"/>
      <c r="RAV192" s="364"/>
      <c r="RAW192" s="362" t="s">
        <v>81</v>
      </c>
      <c r="RAX192" s="363"/>
      <c r="RAY192" s="363"/>
      <c r="RAZ192" s="363"/>
      <c r="RBA192" s="363"/>
      <c r="RBB192" s="363"/>
      <c r="RBC192" s="363"/>
      <c r="RBD192" s="364"/>
      <c r="RBE192" s="362" t="s">
        <v>81</v>
      </c>
      <c r="RBF192" s="363"/>
      <c r="RBG192" s="363"/>
      <c r="RBH192" s="363"/>
      <c r="RBI192" s="363"/>
      <c r="RBJ192" s="363"/>
      <c r="RBK192" s="363"/>
      <c r="RBL192" s="364"/>
      <c r="RBM192" s="362" t="s">
        <v>81</v>
      </c>
      <c r="RBN192" s="363"/>
      <c r="RBO192" s="363"/>
      <c r="RBP192" s="363"/>
      <c r="RBQ192" s="363"/>
      <c r="RBR192" s="363"/>
      <c r="RBS192" s="363"/>
      <c r="RBT192" s="364"/>
      <c r="RBU192" s="362" t="s">
        <v>81</v>
      </c>
      <c r="RBV192" s="363"/>
      <c r="RBW192" s="363"/>
      <c r="RBX192" s="363"/>
      <c r="RBY192" s="363"/>
      <c r="RBZ192" s="363"/>
      <c r="RCA192" s="363"/>
      <c r="RCB192" s="364"/>
      <c r="RCC192" s="362" t="s">
        <v>81</v>
      </c>
      <c r="RCD192" s="363"/>
      <c r="RCE192" s="363"/>
      <c r="RCF192" s="363"/>
      <c r="RCG192" s="363"/>
      <c r="RCH192" s="363"/>
      <c r="RCI192" s="363"/>
      <c r="RCJ192" s="364"/>
      <c r="RCK192" s="362" t="s">
        <v>81</v>
      </c>
      <c r="RCL192" s="363"/>
      <c r="RCM192" s="363"/>
      <c r="RCN192" s="363"/>
      <c r="RCO192" s="363"/>
      <c r="RCP192" s="363"/>
      <c r="RCQ192" s="363"/>
      <c r="RCR192" s="364"/>
      <c r="RCS192" s="362" t="s">
        <v>81</v>
      </c>
      <c r="RCT192" s="363"/>
      <c r="RCU192" s="363"/>
      <c r="RCV192" s="363"/>
      <c r="RCW192" s="363"/>
      <c r="RCX192" s="363"/>
      <c r="RCY192" s="363"/>
      <c r="RCZ192" s="364"/>
      <c r="RDA192" s="362" t="s">
        <v>81</v>
      </c>
      <c r="RDB192" s="363"/>
      <c r="RDC192" s="363"/>
      <c r="RDD192" s="363"/>
      <c r="RDE192" s="363"/>
      <c r="RDF192" s="363"/>
      <c r="RDG192" s="363"/>
      <c r="RDH192" s="364"/>
      <c r="RDI192" s="362" t="s">
        <v>81</v>
      </c>
      <c r="RDJ192" s="363"/>
      <c r="RDK192" s="363"/>
      <c r="RDL192" s="363"/>
      <c r="RDM192" s="363"/>
      <c r="RDN192" s="363"/>
      <c r="RDO192" s="363"/>
      <c r="RDP192" s="364"/>
      <c r="RDQ192" s="362" t="s">
        <v>81</v>
      </c>
      <c r="RDR192" s="363"/>
      <c r="RDS192" s="363"/>
      <c r="RDT192" s="363"/>
      <c r="RDU192" s="363"/>
      <c r="RDV192" s="363"/>
      <c r="RDW192" s="363"/>
      <c r="RDX192" s="364"/>
      <c r="RDY192" s="362" t="s">
        <v>81</v>
      </c>
      <c r="RDZ192" s="363"/>
      <c r="REA192" s="363"/>
      <c r="REB192" s="363"/>
      <c r="REC192" s="363"/>
      <c r="RED192" s="363"/>
      <c r="REE192" s="363"/>
      <c r="REF192" s="364"/>
      <c r="REG192" s="362" t="s">
        <v>81</v>
      </c>
      <c r="REH192" s="363"/>
      <c r="REI192" s="363"/>
      <c r="REJ192" s="363"/>
      <c r="REK192" s="363"/>
      <c r="REL192" s="363"/>
      <c r="REM192" s="363"/>
      <c r="REN192" s="364"/>
      <c r="REO192" s="362" t="s">
        <v>81</v>
      </c>
      <c r="REP192" s="363"/>
      <c r="REQ192" s="363"/>
      <c r="RER192" s="363"/>
      <c r="RES192" s="363"/>
      <c r="RET192" s="363"/>
      <c r="REU192" s="363"/>
      <c r="REV192" s="364"/>
      <c r="REW192" s="362" t="s">
        <v>81</v>
      </c>
      <c r="REX192" s="363"/>
      <c r="REY192" s="363"/>
      <c r="REZ192" s="363"/>
      <c r="RFA192" s="363"/>
      <c r="RFB192" s="363"/>
      <c r="RFC192" s="363"/>
      <c r="RFD192" s="364"/>
      <c r="RFE192" s="362" t="s">
        <v>81</v>
      </c>
      <c r="RFF192" s="363"/>
      <c r="RFG192" s="363"/>
      <c r="RFH192" s="363"/>
      <c r="RFI192" s="363"/>
      <c r="RFJ192" s="363"/>
      <c r="RFK192" s="363"/>
      <c r="RFL192" s="364"/>
      <c r="RFM192" s="362" t="s">
        <v>81</v>
      </c>
      <c r="RFN192" s="363"/>
      <c r="RFO192" s="363"/>
      <c r="RFP192" s="363"/>
      <c r="RFQ192" s="363"/>
      <c r="RFR192" s="363"/>
      <c r="RFS192" s="363"/>
      <c r="RFT192" s="364"/>
      <c r="RFU192" s="362" t="s">
        <v>81</v>
      </c>
      <c r="RFV192" s="363"/>
      <c r="RFW192" s="363"/>
      <c r="RFX192" s="363"/>
      <c r="RFY192" s="363"/>
      <c r="RFZ192" s="363"/>
      <c r="RGA192" s="363"/>
      <c r="RGB192" s="364"/>
      <c r="RGC192" s="362" t="s">
        <v>81</v>
      </c>
      <c r="RGD192" s="363"/>
      <c r="RGE192" s="363"/>
      <c r="RGF192" s="363"/>
      <c r="RGG192" s="363"/>
      <c r="RGH192" s="363"/>
      <c r="RGI192" s="363"/>
      <c r="RGJ192" s="364"/>
      <c r="RGK192" s="362" t="s">
        <v>81</v>
      </c>
      <c r="RGL192" s="363"/>
      <c r="RGM192" s="363"/>
      <c r="RGN192" s="363"/>
      <c r="RGO192" s="363"/>
      <c r="RGP192" s="363"/>
      <c r="RGQ192" s="363"/>
      <c r="RGR192" s="364"/>
      <c r="RGS192" s="362" t="s">
        <v>81</v>
      </c>
      <c r="RGT192" s="363"/>
      <c r="RGU192" s="363"/>
      <c r="RGV192" s="363"/>
      <c r="RGW192" s="363"/>
      <c r="RGX192" s="363"/>
      <c r="RGY192" s="363"/>
      <c r="RGZ192" s="364"/>
      <c r="RHA192" s="362" t="s">
        <v>81</v>
      </c>
      <c r="RHB192" s="363"/>
      <c r="RHC192" s="363"/>
      <c r="RHD192" s="363"/>
      <c r="RHE192" s="363"/>
      <c r="RHF192" s="363"/>
      <c r="RHG192" s="363"/>
      <c r="RHH192" s="364"/>
      <c r="RHI192" s="362" t="s">
        <v>81</v>
      </c>
      <c r="RHJ192" s="363"/>
      <c r="RHK192" s="363"/>
      <c r="RHL192" s="363"/>
      <c r="RHM192" s="363"/>
      <c r="RHN192" s="363"/>
      <c r="RHO192" s="363"/>
      <c r="RHP192" s="364"/>
      <c r="RHQ192" s="362" t="s">
        <v>81</v>
      </c>
      <c r="RHR192" s="363"/>
      <c r="RHS192" s="363"/>
      <c r="RHT192" s="363"/>
      <c r="RHU192" s="363"/>
      <c r="RHV192" s="363"/>
      <c r="RHW192" s="363"/>
      <c r="RHX192" s="364"/>
      <c r="RHY192" s="362" t="s">
        <v>81</v>
      </c>
      <c r="RHZ192" s="363"/>
      <c r="RIA192" s="363"/>
      <c r="RIB192" s="363"/>
      <c r="RIC192" s="363"/>
      <c r="RID192" s="363"/>
      <c r="RIE192" s="363"/>
      <c r="RIF192" s="364"/>
      <c r="RIG192" s="362" t="s">
        <v>81</v>
      </c>
      <c r="RIH192" s="363"/>
      <c r="RII192" s="363"/>
      <c r="RIJ192" s="363"/>
      <c r="RIK192" s="363"/>
      <c r="RIL192" s="363"/>
      <c r="RIM192" s="363"/>
      <c r="RIN192" s="364"/>
      <c r="RIO192" s="362" t="s">
        <v>81</v>
      </c>
      <c r="RIP192" s="363"/>
      <c r="RIQ192" s="363"/>
      <c r="RIR192" s="363"/>
      <c r="RIS192" s="363"/>
      <c r="RIT192" s="363"/>
      <c r="RIU192" s="363"/>
      <c r="RIV192" s="364"/>
      <c r="RIW192" s="362" t="s">
        <v>81</v>
      </c>
      <c r="RIX192" s="363"/>
      <c r="RIY192" s="363"/>
      <c r="RIZ192" s="363"/>
      <c r="RJA192" s="363"/>
      <c r="RJB192" s="363"/>
      <c r="RJC192" s="363"/>
      <c r="RJD192" s="364"/>
      <c r="RJE192" s="362" t="s">
        <v>81</v>
      </c>
      <c r="RJF192" s="363"/>
      <c r="RJG192" s="363"/>
      <c r="RJH192" s="363"/>
      <c r="RJI192" s="363"/>
      <c r="RJJ192" s="363"/>
      <c r="RJK192" s="363"/>
      <c r="RJL192" s="364"/>
      <c r="RJM192" s="362" t="s">
        <v>81</v>
      </c>
      <c r="RJN192" s="363"/>
      <c r="RJO192" s="363"/>
      <c r="RJP192" s="363"/>
      <c r="RJQ192" s="363"/>
      <c r="RJR192" s="363"/>
      <c r="RJS192" s="363"/>
      <c r="RJT192" s="364"/>
      <c r="RJU192" s="362" t="s">
        <v>81</v>
      </c>
      <c r="RJV192" s="363"/>
      <c r="RJW192" s="363"/>
      <c r="RJX192" s="363"/>
      <c r="RJY192" s="363"/>
      <c r="RJZ192" s="363"/>
      <c r="RKA192" s="363"/>
      <c r="RKB192" s="364"/>
      <c r="RKC192" s="362" t="s">
        <v>81</v>
      </c>
      <c r="RKD192" s="363"/>
      <c r="RKE192" s="363"/>
      <c r="RKF192" s="363"/>
      <c r="RKG192" s="363"/>
      <c r="RKH192" s="363"/>
      <c r="RKI192" s="363"/>
      <c r="RKJ192" s="364"/>
      <c r="RKK192" s="362" t="s">
        <v>81</v>
      </c>
      <c r="RKL192" s="363"/>
      <c r="RKM192" s="363"/>
      <c r="RKN192" s="363"/>
      <c r="RKO192" s="363"/>
      <c r="RKP192" s="363"/>
      <c r="RKQ192" s="363"/>
      <c r="RKR192" s="364"/>
      <c r="RKS192" s="362" t="s">
        <v>81</v>
      </c>
      <c r="RKT192" s="363"/>
      <c r="RKU192" s="363"/>
      <c r="RKV192" s="363"/>
      <c r="RKW192" s="363"/>
      <c r="RKX192" s="363"/>
      <c r="RKY192" s="363"/>
      <c r="RKZ192" s="364"/>
      <c r="RLA192" s="362" t="s">
        <v>81</v>
      </c>
      <c r="RLB192" s="363"/>
      <c r="RLC192" s="363"/>
      <c r="RLD192" s="363"/>
      <c r="RLE192" s="363"/>
      <c r="RLF192" s="363"/>
      <c r="RLG192" s="363"/>
      <c r="RLH192" s="364"/>
      <c r="RLI192" s="362" t="s">
        <v>81</v>
      </c>
      <c r="RLJ192" s="363"/>
      <c r="RLK192" s="363"/>
      <c r="RLL192" s="363"/>
      <c r="RLM192" s="363"/>
      <c r="RLN192" s="363"/>
      <c r="RLO192" s="363"/>
      <c r="RLP192" s="364"/>
      <c r="RLQ192" s="362" t="s">
        <v>81</v>
      </c>
      <c r="RLR192" s="363"/>
      <c r="RLS192" s="363"/>
      <c r="RLT192" s="363"/>
      <c r="RLU192" s="363"/>
      <c r="RLV192" s="363"/>
      <c r="RLW192" s="363"/>
      <c r="RLX192" s="364"/>
      <c r="RLY192" s="362" t="s">
        <v>81</v>
      </c>
      <c r="RLZ192" s="363"/>
      <c r="RMA192" s="363"/>
      <c r="RMB192" s="363"/>
      <c r="RMC192" s="363"/>
      <c r="RMD192" s="363"/>
      <c r="RME192" s="363"/>
      <c r="RMF192" s="364"/>
      <c r="RMG192" s="362" t="s">
        <v>81</v>
      </c>
      <c r="RMH192" s="363"/>
      <c r="RMI192" s="363"/>
      <c r="RMJ192" s="363"/>
      <c r="RMK192" s="363"/>
      <c r="RML192" s="363"/>
      <c r="RMM192" s="363"/>
      <c r="RMN192" s="364"/>
      <c r="RMO192" s="362" t="s">
        <v>81</v>
      </c>
      <c r="RMP192" s="363"/>
      <c r="RMQ192" s="363"/>
      <c r="RMR192" s="363"/>
      <c r="RMS192" s="363"/>
      <c r="RMT192" s="363"/>
      <c r="RMU192" s="363"/>
      <c r="RMV192" s="364"/>
      <c r="RMW192" s="362" t="s">
        <v>81</v>
      </c>
      <c r="RMX192" s="363"/>
      <c r="RMY192" s="363"/>
      <c r="RMZ192" s="363"/>
      <c r="RNA192" s="363"/>
      <c r="RNB192" s="363"/>
      <c r="RNC192" s="363"/>
      <c r="RND192" s="364"/>
      <c r="RNE192" s="362" t="s">
        <v>81</v>
      </c>
      <c r="RNF192" s="363"/>
      <c r="RNG192" s="363"/>
      <c r="RNH192" s="363"/>
      <c r="RNI192" s="363"/>
      <c r="RNJ192" s="363"/>
      <c r="RNK192" s="363"/>
      <c r="RNL192" s="364"/>
      <c r="RNM192" s="362" t="s">
        <v>81</v>
      </c>
      <c r="RNN192" s="363"/>
      <c r="RNO192" s="363"/>
      <c r="RNP192" s="363"/>
      <c r="RNQ192" s="363"/>
      <c r="RNR192" s="363"/>
      <c r="RNS192" s="363"/>
      <c r="RNT192" s="364"/>
      <c r="RNU192" s="362" t="s">
        <v>81</v>
      </c>
      <c r="RNV192" s="363"/>
      <c r="RNW192" s="363"/>
      <c r="RNX192" s="363"/>
      <c r="RNY192" s="363"/>
      <c r="RNZ192" s="363"/>
      <c r="ROA192" s="363"/>
      <c r="ROB192" s="364"/>
      <c r="ROC192" s="362" t="s">
        <v>81</v>
      </c>
      <c r="ROD192" s="363"/>
      <c r="ROE192" s="363"/>
      <c r="ROF192" s="363"/>
      <c r="ROG192" s="363"/>
      <c r="ROH192" s="363"/>
      <c r="ROI192" s="363"/>
      <c r="ROJ192" s="364"/>
      <c r="ROK192" s="362" t="s">
        <v>81</v>
      </c>
      <c r="ROL192" s="363"/>
      <c r="ROM192" s="363"/>
      <c r="RON192" s="363"/>
      <c r="ROO192" s="363"/>
      <c r="ROP192" s="363"/>
      <c r="ROQ192" s="363"/>
      <c r="ROR192" s="364"/>
      <c r="ROS192" s="362" t="s">
        <v>81</v>
      </c>
      <c r="ROT192" s="363"/>
      <c r="ROU192" s="363"/>
      <c r="ROV192" s="363"/>
      <c r="ROW192" s="363"/>
      <c r="ROX192" s="363"/>
      <c r="ROY192" s="363"/>
      <c r="ROZ192" s="364"/>
      <c r="RPA192" s="362" t="s">
        <v>81</v>
      </c>
      <c r="RPB192" s="363"/>
      <c r="RPC192" s="363"/>
      <c r="RPD192" s="363"/>
      <c r="RPE192" s="363"/>
      <c r="RPF192" s="363"/>
      <c r="RPG192" s="363"/>
      <c r="RPH192" s="364"/>
      <c r="RPI192" s="362" t="s">
        <v>81</v>
      </c>
      <c r="RPJ192" s="363"/>
      <c r="RPK192" s="363"/>
      <c r="RPL192" s="363"/>
      <c r="RPM192" s="363"/>
      <c r="RPN192" s="363"/>
      <c r="RPO192" s="363"/>
      <c r="RPP192" s="364"/>
      <c r="RPQ192" s="362" t="s">
        <v>81</v>
      </c>
      <c r="RPR192" s="363"/>
      <c r="RPS192" s="363"/>
      <c r="RPT192" s="363"/>
      <c r="RPU192" s="363"/>
      <c r="RPV192" s="363"/>
      <c r="RPW192" s="363"/>
      <c r="RPX192" s="364"/>
      <c r="RPY192" s="362" t="s">
        <v>81</v>
      </c>
      <c r="RPZ192" s="363"/>
      <c r="RQA192" s="363"/>
      <c r="RQB192" s="363"/>
      <c r="RQC192" s="363"/>
      <c r="RQD192" s="363"/>
      <c r="RQE192" s="363"/>
      <c r="RQF192" s="364"/>
      <c r="RQG192" s="362" t="s">
        <v>81</v>
      </c>
      <c r="RQH192" s="363"/>
      <c r="RQI192" s="363"/>
      <c r="RQJ192" s="363"/>
      <c r="RQK192" s="363"/>
      <c r="RQL192" s="363"/>
      <c r="RQM192" s="363"/>
      <c r="RQN192" s="364"/>
      <c r="RQO192" s="362" t="s">
        <v>81</v>
      </c>
      <c r="RQP192" s="363"/>
      <c r="RQQ192" s="363"/>
      <c r="RQR192" s="363"/>
      <c r="RQS192" s="363"/>
      <c r="RQT192" s="363"/>
      <c r="RQU192" s="363"/>
      <c r="RQV192" s="364"/>
      <c r="RQW192" s="362" t="s">
        <v>81</v>
      </c>
      <c r="RQX192" s="363"/>
      <c r="RQY192" s="363"/>
      <c r="RQZ192" s="363"/>
      <c r="RRA192" s="363"/>
      <c r="RRB192" s="363"/>
      <c r="RRC192" s="363"/>
      <c r="RRD192" s="364"/>
      <c r="RRE192" s="362" t="s">
        <v>81</v>
      </c>
      <c r="RRF192" s="363"/>
      <c r="RRG192" s="363"/>
      <c r="RRH192" s="363"/>
      <c r="RRI192" s="363"/>
      <c r="RRJ192" s="363"/>
      <c r="RRK192" s="363"/>
      <c r="RRL192" s="364"/>
      <c r="RRM192" s="362" t="s">
        <v>81</v>
      </c>
      <c r="RRN192" s="363"/>
      <c r="RRO192" s="363"/>
      <c r="RRP192" s="363"/>
      <c r="RRQ192" s="363"/>
      <c r="RRR192" s="363"/>
      <c r="RRS192" s="363"/>
      <c r="RRT192" s="364"/>
      <c r="RRU192" s="362" t="s">
        <v>81</v>
      </c>
      <c r="RRV192" s="363"/>
      <c r="RRW192" s="363"/>
      <c r="RRX192" s="363"/>
      <c r="RRY192" s="363"/>
      <c r="RRZ192" s="363"/>
      <c r="RSA192" s="363"/>
      <c r="RSB192" s="364"/>
      <c r="RSC192" s="362" t="s">
        <v>81</v>
      </c>
      <c r="RSD192" s="363"/>
      <c r="RSE192" s="363"/>
      <c r="RSF192" s="363"/>
      <c r="RSG192" s="363"/>
      <c r="RSH192" s="363"/>
      <c r="RSI192" s="363"/>
      <c r="RSJ192" s="364"/>
      <c r="RSK192" s="362" t="s">
        <v>81</v>
      </c>
      <c r="RSL192" s="363"/>
      <c r="RSM192" s="363"/>
      <c r="RSN192" s="363"/>
      <c r="RSO192" s="363"/>
      <c r="RSP192" s="363"/>
      <c r="RSQ192" s="363"/>
      <c r="RSR192" s="364"/>
      <c r="RSS192" s="362" t="s">
        <v>81</v>
      </c>
      <c r="RST192" s="363"/>
      <c r="RSU192" s="363"/>
      <c r="RSV192" s="363"/>
      <c r="RSW192" s="363"/>
      <c r="RSX192" s="363"/>
      <c r="RSY192" s="363"/>
      <c r="RSZ192" s="364"/>
      <c r="RTA192" s="362" t="s">
        <v>81</v>
      </c>
      <c r="RTB192" s="363"/>
      <c r="RTC192" s="363"/>
      <c r="RTD192" s="363"/>
      <c r="RTE192" s="363"/>
      <c r="RTF192" s="363"/>
      <c r="RTG192" s="363"/>
      <c r="RTH192" s="364"/>
      <c r="RTI192" s="362" t="s">
        <v>81</v>
      </c>
      <c r="RTJ192" s="363"/>
      <c r="RTK192" s="363"/>
      <c r="RTL192" s="363"/>
      <c r="RTM192" s="363"/>
      <c r="RTN192" s="363"/>
      <c r="RTO192" s="363"/>
      <c r="RTP192" s="364"/>
      <c r="RTQ192" s="362" t="s">
        <v>81</v>
      </c>
      <c r="RTR192" s="363"/>
      <c r="RTS192" s="363"/>
      <c r="RTT192" s="363"/>
      <c r="RTU192" s="363"/>
      <c r="RTV192" s="363"/>
      <c r="RTW192" s="363"/>
      <c r="RTX192" s="364"/>
      <c r="RTY192" s="362" t="s">
        <v>81</v>
      </c>
      <c r="RTZ192" s="363"/>
      <c r="RUA192" s="363"/>
      <c r="RUB192" s="363"/>
      <c r="RUC192" s="363"/>
      <c r="RUD192" s="363"/>
      <c r="RUE192" s="363"/>
      <c r="RUF192" s="364"/>
      <c r="RUG192" s="362" t="s">
        <v>81</v>
      </c>
      <c r="RUH192" s="363"/>
      <c r="RUI192" s="363"/>
      <c r="RUJ192" s="363"/>
      <c r="RUK192" s="363"/>
      <c r="RUL192" s="363"/>
      <c r="RUM192" s="363"/>
      <c r="RUN192" s="364"/>
      <c r="RUO192" s="362" t="s">
        <v>81</v>
      </c>
      <c r="RUP192" s="363"/>
      <c r="RUQ192" s="363"/>
      <c r="RUR192" s="363"/>
      <c r="RUS192" s="363"/>
      <c r="RUT192" s="363"/>
      <c r="RUU192" s="363"/>
      <c r="RUV192" s="364"/>
      <c r="RUW192" s="362" t="s">
        <v>81</v>
      </c>
      <c r="RUX192" s="363"/>
      <c r="RUY192" s="363"/>
      <c r="RUZ192" s="363"/>
      <c r="RVA192" s="363"/>
      <c r="RVB192" s="363"/>
      <c r="RVC192" s="363"/>
      <c r="RVD192" s="364"/>
      <c r="RVE192" s="362" t="s">
        <v>81</v>
      </c>
      <c r="RVF192" s="363"/>
      <c r="RVG192" s="363"/>
      <c r="RVH192" s="363"/>
      <c r="RVI192" s="363"/>
      <c r="RVJ192" s="363"/>
      <c r="RVK192" s="363"/>
      <c r="RVL192" s="364"/>
      <c r="RVM192" s="362" t="s">
        <v>81</v>
      </c>
      <c r="RVN192" s="363"/>
      <c r="RVO192" s="363"/>
      <c r="RVP192" s="363"/>
      <c r="RVQ192" s="363"/>
      <c r="RVR192" s="363"/>
      <c r="RVS192" s="363"/>
      <c r="RVT192" s="364"/>
      <c r="RVU192" s="362" t="s">
        <v>81</v>
      </c>
      <c r="RVV192" s="363"/>
      <c r="RVW192" s="363"/>
      <c r="RVX192" s="363"/>
      <c r="RVY192" s="363"/>
      <c r="RVZ192" s="363"/>
      <c r="RWA192" s="363"/>
      <c r="RWB192" s="364"/>
      <c r="RWC192" s="362" t="s">
        <v>81</v>
      </c>
      <c r="RWD192" s="363"/>
      <c r="RWE192" s="363"/>
      <c r="RWF192" s="363"/>
      <c r="RWG192" s="363"/>
      <c r="RWH192" s="363"/>
      <c r="RWI192" s="363"/>
      <c r="RWJ192" s="364"/>
      <c r="RWK192" s="362" t="s">
        <v>81</v>
      </c>
      <c r="RWL192" s="363"/>
      <c r="RWM192" s="363"/>
      <c r="RWN192" s="363"/>
      <c r="RWO192" s="363"/>
      <c r="RWP192" s="363"/>
      <c r="RWQ192" s="363"/>
      <c r="RWR192" s="364"/>
      <c r="RWS192" s="362" t="s">
        <v>81</v>
      </c>
      <c r="RWT192" s="363"/>
      <c r="RWU192" s="363"/>
      <c r="RWV192" s="363"/>
      <c r="RWW192" s="363"/>
      <c r="RWX192" s="363"/>
      <c r="RWY192" s="363"/>
      <c r="RWZ192" s="364"/>
      <c r="RXA192" s="362" t="s">
        <v>81</v>
      </c>
      <c r="RXB192" s="363"/>
      <c r="RXC192" s="363"/>
      <c r="RXD192" s="363"/>
      <c r="RXE192" s="363"/>
      <c r="RXF192" s="363"/>
      <c r="RXG192" s="363"/>
      <c r="RXH192" s="364"/>
      <c r="RXI192" s="362" t="s">
        <v>81</v>
      </c>
      <c r="RXJ192" s="363"/>
      <c r="RXK192" s="363"/>
      <c r="RXL192" s="363"/>
      <c r="RXM192" s="363"/>
      <c r="RXN192" s="363"/>
      <c r="RXO192" s="363"/>
      <c r="RXP192" s="364"/>
      <c r="RXQ192" s="362" t="s">
        <v>81</v>
      </c>
      <c r="RXR192" s="363"/>
      <c r="RXS192" s="363"/>
      <c r="RXT192" s="363"/>
      <c r="RXU192" s="363"/>
      <c r="RXV192" s="363"/>
      <c r="RXW192" s="363"/>
      <c r="RXX192" s="364"/>
      <c r="RXY192" s="362" t="s">
        <v>81</v>
      </c>
      <c r="RXZ192" s="363"/>
      <c r="RYA192" s="363"/>
      <c r="RYB192" s="363"/>
      <c r="RYC192" s="363"/>
      <c r="RYD192" s="363"/>
      <c r="RYE192" s="363"/>
      <c r="RYF192" s="364"/>
      <c r="RYG192" s="362" t="s">
        <v>81</v>
      </c>
      <c r="RYH192" s="363"/>
      <c r="RYI192" s="363"/>
      <c r="RYJ192" s="363"/>
      <c r="RYK192" s="363"/>
      <c r="RYL192" s="363"/>
      <c r="RYM192" s="363"/>
      <c r="RYN192" s="364"/>
      <c r="RYO192" s="362" t="s">
        <v>81</v>
      </c>
      <c r="RYP192" s="363"/>
      <c r="RYQ192" s="363"/>
      <c r="RYR192" s="363"/>
      <c r="RYS192" s="363"/>
      <c r="RYT192" s="363"/>
      <c r="RYU192" s="363"/>
      <c r="RYV192" s="364"/>
      <c r="RYW192" s="362" t="s">
        <v>81</v>
      </c>
      <c r="RYX192" s="363"/>
      <c r="RYY192" s="363"/>
      <c r="RYZ192" s="363"/>
      <c r="RZA192" s="363"/>
      <c r="RZB192" s="363"/>
      <c r="RZC192" s="363"/>
      <c r="RZD192" s="364"/>
      <c r="RZE192" s="362" t="s">
        <v>81</v>
      </c>
      <c r="RZF192" s="363"/>
      <c r="RZG192" s="363"/>
      <c r="RZH192" s="363"/>
      <c r="RZI192" s="363"/>
      <c r="RZJ192" s="363"/>
      <c r="RZK192" s="363"/>
      <c r="RZL192" s="364"/>
      <c r="RZM192" s="362" t="s">
        <v>81</v>
      </c>
      <c r="RZN192" s="363"/>
      <c r="RZO192" s="363"/>
      <c r="RZP192" s="363"/>
      <c r="RZQ192" s="363"/>
      <c r="RZR192" s="363"/>
      <c r="RZS192" s="363"/>
      <c r="RZT192" s="364"/>
      <c r="RZU192" s="362" t="s">
        <v>81</v>
      </c>
      <c r="RZV192" s="363"/>
      <c r="RZW192" s="363"/>
      <c r="RZX192" s="363"/>
      <c r="RZY192" s="363"/>
      <c r="RZZ192" s="363"/>
      <c r="SAA192" s="363"/>
      <c r="SAB192" s="364"/>
      <c r="SAC192" s="362" t="s">
        <v>81</v>
      </c>
      <c r="SAD192" s="363"/>
      <c r="SAE192" s="363"/>
      <c r="SAF192" s="363"/>
      <c r="SAG192" s="363"/>
      <c r="SAH192" s="363"/>
      <c r="SAI192" s="363"/>
      <c r="SAJ192" s="364"/>
      <c r="SAK192" s="362" t="s">
        <v>81</v>
      </c>
      <c r="SAL192" s="363"/>
      <c r="SAM192" s="363"/>
      <c r="SAN192" s="363"/>
      <c r="SAO192" s="363"/>
      <c r="SAP192" s="363"/>
      <c r="SAQ192" s="363"/>
      <c r="SAR192" s="364"/>
      <c r="SAS192" s="362" t="s">
        <v>81</v>
      </c>
      <c r="SAT192" s="363"/>
      <c r="SAU192" s="363"/>
      <c r="SAV192" s="363"/>
      <c r="SAW192" s="363"/>
      <c r="SAX192" s="363"/>
      <c r="SAY192" s="363"/>
      <c r="SAZ192" s="364"/>
      <c r="SBA192" s="362" t="s">
        <v>81</v>
      </c>
      <c r="SBB192" s="363"/>
      <c r="SBC192" s="363"/>
      <c r="SBD192" s="363"/>
      <c r="SBE192" s="363"/>
      <c r="SBF192" s="363"/>
      <c r="SBG192" s="363"/>
      <c r="SBH192" s="364"/>
      <c r="SBI192" s="362" t="s">
        <v>81</v>
      </c>
      <c r="SBJ192" s="363"/>
      <c r="SBK192" s="363"/>
      <c r="SBL192" s="363"/>
      <c r="SBM192" s="363"/>
      <c r="SBN192" s="363"/>
      <c r="SBO192" s="363"/>
      <c r="SBP192" s="364"/>
      <c r="SBQ192" s="362" t="s">
        <v>81</v>
      </c>
      <c r="SBR192" s="363"/>
      <c r="SBS192" s="363"/>
      <c r="SBT192" s="363"/>
      <c r="SBU192" s="363"/>
      <c r="SBV192" s="363"/>
      <c r="SBW192" s="363"/>
      <c r="SBX192" s="364"/>
      <c r="SBY192" s="362" t="s">
        <v>81</v>
      </c>
      <c r="SBZ192" s="363"/>
      <c r="SCA192" s="363"/>
      <c r="SCB192" s="363"/>
      <c r="SCC192" s="363"/>
      <c r="SCD192" s="363"/>
      <c r="SCE192" s="363"/>
      <c r="SCF192" s="364"/>
      <c r="SCG192" s="362" t="s">
        <v>81</v>
      </c>
      <c r="SCH192" s="363"/>
      <c r="SCI192" s="363"/>
      <c r="SCJ192" s="363"/>
      <c r="SCK192" s="363"/>
      <c r="SCL192" s="363"/>
      <c r="SCM192" s="363"/>
      <c r="SCN192" s="364"/>
      <c r="SCO192" s="362" t="s">
        <v>81</v>
      </c>
      <c r="SCP192" s="363"/>
      <c r="SCQ192" s="363"/>
      <c r="SCR192" s="363"/>
      <c r="SCS192" s="363"/>
      <c r="SCT192" s="363"/>
      <c r="SCU192" s="363"/>
      <c r="SCV192" s="364"/>
      <c r="SCW192" s="362" t="s">
        <v>81</v>
      </c>
      <c r="SCX192" s="363"/>
      <c r="SCY192" s="363"/>
      <c r="SCZ192" s="363"/>
      <c r="SDA192" s="363"/>
      <c r="SDB192" s="363"/>
      <c r="SDC192" s="363"/>
      <c r="SDD192" s="364"/>
      <c r="SDE192" s="362" t="s">
        <v>81</v>
      </c>
      <c r="SDF192" s="363"/>
      <c r="SDG192" s="363"/>
      <c r="SDH192" s="363"/>
      <c r="SDI192" s="363"/>
      <c r="SDJ192" s="363"/>
      <c r="SDK192" s="363"/>
      <c r="SDL192" s="364"/>
      <c r="SDM192" s="362" t="s">
        <v>81</v>
      </c>
      <c r="SDN192" s="363"/>
      <c r="SDO192" s="363"/>
      <c r="SDP192" s="363"/>
      <c r="SDQ192" s="363"/>
      <c r="SDR192" s="363"/>
      <c r="SDS192" s="363"/>
      <c r="SDT192" s="364"/>
      <c r="SDU192" s="362" t="s">
        <v>81</v>
      </c>
      <c r="SDV192" s="363"/>
      <c r="SDW192" s="363"/>
      <c r="SDX192" s="363"/>
      <c r="SDY192" s="363"/>
      <c r="SDZ192" s="363"/>
      <c r="SEA192" s="363"/>
      <c r="SEB192" s="364"/>
      <c r="SEC192" s="362" t="s">
        <v>81</v>
      </c>
      <c r="SED192" s="363"/>
      <c r="SEE192" s="363"/>
      <c r="SEF192" s="363"/>
      <c r="SEG192" s="363"/>
      <c r="SEH192" s="363"/>
      <c r="SEI192" s="363"/>
      <c r="SEJ192" s="364"/>
      <c r="SEK192" s="362" t="s">
        <v>81</v>
      </c>
      <c r="SEL192" s="363"/>
      <c r="SEM192" s="363"/>
      <c r="SEN192" s="363"/>
      <c r="SEO192" s="363"/>
      <c r="SEP192" s="363"/>
      <c r="SEQ192" s="363"/>
      <c r="SER192" s="364"/>
      <c r="SES192" s="362" t="s">
        <v>81</v>
      </c>
      <c r="SET192" s="363"/>
      <c r="SEU192" s="363"/>
      <c r="SEV192" s="363"/>
      <c r="SEW192" s="363"/>
      <c r="SEX192" s="363"/>
      <c r="SEY192" s="363"/>
      <c r="SEZ192" s="364"/>
      <c r="SFA192" s="362" t="s">
        <v>81</v>
      </c>
      <c r="SFB192" s="363"/>
      <c r="SFC192" s="363"/>
      <c r="SFD192" s="363"/>
      <c r="SFE192" s="363"/>
      <c r="SFF192" s="363"/>
      <c r="SFG192" s="363"/>
      <c r="SFH192" s="364"/>
      <c r="SFI192" s="362" t="s">
        <v>81</v>
      </c>
      <c r="SFJ192" s="363"/>
      <c r="SFK192" s="363"/>
      <c r="SFL192" s="363"/>
      <c r="SFM192" s="363"/>
      <c r="SFN192" s="363"/>
      <c r="SFO192" s="363"/>
      <c r="SFP192" s="364"/>
      <c r="SFQ192" s="362" t="s">
        <v>81</v>
      </c>
      <c r="SFR192" s="363"/>
      <c r="SFS192" s="363"/>
      <c r="SFT192" s="363"/>
      <c r="SFU192" s="363"/>
      <c r="SFV192" s="363"/>
      <c r="SFW192" s="363"/>
      <c r="SFX192" s="364"/>
      <c r="SFY192" s="362" t="s">
        <v>81</v>
      </c>
      <c r="SFZ192" s="363"/>
      <c r="SGA192" s="363"/>
      <c r="SGB192" s="363"/>
      <c r="SGC192" s="363"/>
      <c r="SGD192" s="363"/>
      <c r="SGE192" s="363"/>
      <c r="SGF192" s="364"/>
      <c r="SGG192" s="362" t="s">
        <v>81</v>
      </c>
      <c r="SGH192" s="363"/>
      <c r="SGI192" s="363"/>
      <c r="SGJ192" s="363"/>
      <c r="SGK192" s="363"/>
      <c r="SGL192" s="363"/>
      <c r="SGM192" s="363"/>
      <c r="SGN192" s="364"/>
      <c r="SGO192" s="362" t="s">
        <v>81</v>
      </c>
      <c r="SGP192" s="363"/>
      <c r="SGQ192" s="363"/>
      <c r="SGR192" s="363"/>
      <c r="SGS192" s="363"/>
      <c r="SGT192" s="363"/>
      <c r="SGU192" s="363"/>
      <c r="SGV192" s="364"/>
      <c r="SGW192" s="362" t="s">
        <v>81</v>
      </c>
      <c r="SGX192" s="363"/>
      <c r="SGY192" s="363"/>
      <c r="SGZ192" s="363"/>
      <c r="SHA192" s="363"/>
      <c r="SHB192" s="363"/>
      <c r="SHC192" s="363"/>
      <c r="SHD192" s="364"/>
      <c r="SHE192" s="362" t="s">
        <v>81</v>
      </c>
      <c r="SHF192" s="363"/>
      <c r="SHG192" s="363"/>
      <c r="SHH192" s="363"/>
      <c r="SHI192" s="363"/>
      <c r="SHJ192" s="363"/>
      <c r="SHK192" s="363"/>
      <c r="SHL192" s="364"/>
      <c r="SHM192" s="362" t="s">
        <v>81</v>
      </c>
      <c r="SHN192" s="363"/>
      <c r="SHO192" s="363"/>
      <c r="SHP192" s="363"/>
      <c r="SHQ192" s="363"/>
      <c r="SHR192" s="363"/>
      <c r="SHS192" s="363"/>
      <c r="SHT192" s="364"/>
      <c r="SHU192" s="362" t="s">
        <v>81</v>
      </c>
      <c r="SHV192" s="363"/>
      <c r="SHW192" s="363"/>
      <c r="SHX192" s="363"/>
      <c r="SHY192" s="363"/>
      <c r="SHZ192" s="363"/>
      <c r="SIA192" s="363"/>
      <c r="SIB192" s="364"/>
      <c r="SIC192" s="362" t="s">
        <v>81</v>
      </c>
      <c r="SID192" s="363"/>
      <c r="SIE192" s="363"/>
      <c r="SIF192" s="363"/>
      <c r="SIG192" s="363"/>
      <c r="SIH192" s="363"/>
      <c r="SII192" s="363"/>
      <c r="SIJ192" s="364"/>
      <c r="SIK192" s="362" t="s">
        <v>81</v>
      </c>
      <c r="SIL192" s="363"/>
      <c r="SIM192" s="363"/>
      <c r="SIN192" s="363"/>
      <c r="SIO192" s="363"/>
      <c r="SIP192" s="363"/>
      <c r="SIQ192" s="363"/>
      <c r="SIR192" s="364"/>
      <c r="SIS192" s="362" t="s">
        <v>81</v>
      </c>
      <c r="SIT192" s="363"/>
      <c r="SIU192" s="363"/>
      <c r="SIV192" s="363"/>
      <c r="SIW192" s="363"/>
      <c r="SIX192" s="363"/>
      <c r="SIY192" s="363"/>
      <c r="SIZ192" s="364"/>
      <c r="SJA192" s="362" t="s">
        <v>81</v>
      </c>
      <c r="SJB192" s="363"/>
      <c r="SJC192" s="363"/>
      <c r="SJD192" s="363"/>
      <c r="SJE192" s="363"/>
      <c r="SJF192" s="363"/>
      <c r="SJG192" s="363"/>
      <c r="SJH192" s="364"/>
      <c r="SJI192" s="362" t="s">
        <v>81</v>
      </c>
      <c r="SJJ192" s="363"/>
      <c r="SJK192" s="363"/>
      <c r="SJL192" s="363"/>
      <c r="SJM192" s="363"/>
      <c r="SJN192" s="363"/>
      <c r="SJO192" s="363"/>
      <c r="SJP192" s="364"/>
      <c r="SJQ192" s="362" t="s">
        <v>81</v>
      </c>
      <c r="SJR192" s="363"/>
      <c r="SJS192" s="363"/>
      <c r="SJT192" s="363"/>
      <c r="SJU192" s="363"/>
      <c r="SJV192" s="363"/>
      <c r="SJW192" s="363"/>
      <c r="SJX192" s="364"/>
      <c r="SJY192" s="362" t="s">
        <v>81</v>
      </c>
      <c r="SJZ192" s="363"/>
      <c r="SKA192" s="363"/>
      <c r="SKB192" s="363"/>
      <c r="SKC192" s="363"/>
      <c r="SKD192" s="363"/>
      <c r="SKE192" s="363"/>
      <c r="SKF192" s="364"/>
      <c r="SKG192" s="362" t="s">
        <v>81</v>
      </c>
      <c r="SKH192" s="363"/>
      <c r="SKI192" s="363"/>
      <c r="SKJ192" s="363"/>
      <c r="SKK192" s="363"/>
      <c r="SKL192" s="363"/>
      <c r="SKM192" s="363"/>
      <c r="SKN192" s="364"/>
      <c r="SKO192" s="362" t="s">
        <v>81</v>
      </c>
      <c r="SKP192" s="363"/>
      <c r="SKQ192" s="363"/>
      <c r="SKR192" s="363"/>
      <c r="SKS192" s="363"/>
      <c r="SKT192" s="363"/>
      <c r="SKU192" s="363"/>
      <c r="SKV192" s="364"/>
      <c r="SKW192" s="362" t="s">
        <v>81</v>
      </c>
      <c r="SKX192" s="363"/>
      <c r="SKY192" s="363"/>
      <c r="SKZ192" s="363"/>
      <c r="SLA192" s="363"/>
      <c r="SLB192" s="363"/>
      <c r="SLC192" s="363"/>
      <c r="SLD192" s="364"/>
      <c r="SLE192" s="362" t="s">
        <v>81</v>
      </c>
      <c r="SLF192" s="363"/>
      <c r="SLG192" s="363"/>
      <c r="SLH192" s="363"/>
      <c r="SLI192" s="363"/>
      <c r="SLJ192" s="363"/>
      <c r="SLK192" s="363"/>
      <c r="SLL192" s="364"/>
      <c r="SLM192" s="362" t="s">
        <v>81</v>
      </c>
      <c r="SLN192" s="363"/>
      <c r="SLO192" s="363"/>
      <c r="SLP192" s="363"/>
      <c r="SLQ192" s="363"/>
      <c r="SLR192" s="363"/>
      <c r="SLS192" s="363"/>
      <c r="SLT192" s="364"/>
      <c r="SLU192" s="362" t="s">
        <v>81</v>
      </c>
      <c r="SLV192" s="363"/>
      <c r="SLW192" s="363"/>
      <c r="SLX192" s="363"/>
      <c r="SLY192" s="363"/>
      <c r="SLZ192" s="363"/>
      <c r="SMA192" s="363"/>
      <c r="SMB192" s="364"/>
      <c r="SMC192" s="362" t="s">
        <v>81</v>
      </c>
      <c r="SMD192" s="363"/>
      <c r="SME192" s="363"/>
      <c r="SMF192" s="363"/>
      <c r="SMG192" s="363"/>
      <c r="SMH192" s="363"/>
      <c r="SMI192" s="363"/>
      <c r="SMJ192" s="364"/>
      <c r="SMK192" s="362" t="s">
        <v>81</v>
      </c>
      <c r="SML192" s="363"/>
      <c r="SMM192" s="363"/>
      <c r="SMN192" s="363"/>
      <c r="SMO192" s="363"/>
      <c r="SMP192" s="363"/>
      <c r="SMQ192" s="363"/>
      <c r="SMR192" s="364"/>
      <c r="SMS192" s="362" t="s">
        <v>81</v>
      </c>
      <c r="SMT192" s="363"/>
      <c r="SMU192" s="363"/>
      <c r="SMV192" s="363"/>
      <c r="SMW192" s="363"/>
      <c r="SMX192" s="363"/>
      <c r="SMY192" s="363"/>
      <c r="SMZ192" s="364"/>
      <c r="SNA192" s="362" t="s">
        <v>81</v>
      </c>
      <c r="SNB192" s="363"/>
      <c r="SNC192" s="363"/>
      <c r="SND192" s="363"/>
      <c r="SNE192" s="363"/>
      <c r="SNF192" s="363"/>
      <c r="SNG192" s="363"/>
      <c r="SNH192" s="364"/>
      <c r="SNI192" s="362" t="s">
        <v>81</v>
      </c>
      <c r="SNJ192" s="363"/>
      <c r="SNK192" s="363"/>
      <c r="SNL192" s="363"/>
      <c r="SNM192" s="363"/>
      <c r="SNN192" s="363"/>
      <c r="SNO192" s="363"/>
      <c r="SNP192" s="364"/>
      <c r="SNQ192" s="362" t="s">
        <v>81</v>
      </c>
      <c r="SNR192" s="363"/>
      <c r="SNS192" s="363"/>
      <c r="SNT192" s="363"/>
      <c r="SNU192" s="363"/>
      <c r="SNV192" s="363"/>
      <c r="SNW192" s="363"/>
      <c r="SNX192" s="364"/>
      <c r="SNY192" s="362" t="s">
        <v>81</v>
      </c>
      <c r="SNZ192" s="363"/>
      <c r="SOA192" s="363"/>
      <c r="SOB192" s="363"/>
      <c r="SOC192" s="363"/>
      <c r="SOD192" s="363"/>
      <c r="SOE192" s="363"/>
      <c r="SOF192" s="364"/>
      <c r="SOG192" s="362" t="s">
        <v>81</v>
      </c>
      <c r="SOH192" s="363"/>
      <c r="SOI192" s="363"/>
      <c r="SOJ192" s="363"/>
      <c r="SOK192" s="363"/>
      <c r="SOL192" s="363"/>
      <c r="SOM192" s="363"/>
      <c r="SON192" s="364"/>
      <c r="SOO192" s="362" t="s">
        <v>81</v>
      </c>
      <c r="SOP192" s="363"/>
      <c r="SOQ192" s="363"/>
      <c r="SOR192" s="363"/>
      <c r="SOS192" s="363"/>
      <c r="SOT192" s="363"/>
      <c r="SOU192" s="363"/>
      <c r="SOV192" s="364"/>
      <c r="SOW192" s="362" t="s">
        <v>81</v>
      </c>
      <c r="SOX192" s="363"/>
      <c r="SOY192" s="363"/>
      <c r="SOZ192" s="363"/>
      <c r="SPA192" s="363"/>
      <c r="SPB192" s="363"/>
      <c r="SPC192" s="363"/>
      <c r="SPD192" s="364"/>
      <c r="SPE192" s="362" t="s">
        <v>81</v>
      </c>
      <c r="SPF192" s="363"/>
      <c r="SPG192" s="363"/>
      <c r="SPH192" s="363"/>
      <c r="SPI192" s="363"/>
      <c r="SPJ192" s="363"/>
      <c r="SPK192" s="363"/>
      <c r="SPL192" s="364"/>
      <c r="SPM192" s="362" t="s">
        <v>81</v>
      </c>
      <c r="SPN192" s="363"/>
      <c r="SPO192" s="363"/>
      <c r="SPP192" s="363"/>
      <c r="SPQ192" s="363"/>
      <c r="SPR192" s="363"/>
      <c r="SPS192" s="363"/>
      <c r="SPT192" s="364"/>
      <c r="SPU192" s="362" t="s">
        <v>81</v>
      </c>
      <c r="SPV192" s="363"/>
      <c r="SPW192" s="363"/>
      <c r="SPX192" s="363"/>
      <c r="SPY192" s="363"/>
      <c r="SPZ192" s="363"/>
      <c r="SQA192" s="363"/>
      <c r="SQB192" s="364"/>
      <c r="SQC192" s="362" t="s">
        <v>81</v>
      </c>
      <c r="SQD192" s="363"/>
      <c r="SQE192" s="363"/>
      <c r="SQF192" s="363"/>
      <c r="SQG192" s="363"/>
      <c r="SQH192" s="363"/>
      <c r="SQI192" s="363"/>
      <c r="SQJ192" s="364"/>
      <c r="SQK192" s="362" t="s">
        <v>81</v>
      </c>
      <c r="SQL192" s="363"/>
      <c r="SQM192" s="363"/>
      <c r="SQN192" s="363"/>
      <c r="SQO192" s="363"/>
      <c r="SQP192" s="363"/>
      <c r="SQQ192" s="363"/>
      <c r="SQR192" s="364"/>
      <c r="SQS192" s="362" t="s">
        <v>81</v>
      </c>
      <c r="SQT192" s="363"/>
      <c r="SQU192" s="363"/>
      <c r="SQV192" s="363"/>
      <c r="SQW192" s="363"/>
      <c r="SQX192" s="363"/>
      <c r="SQY192" s="363"/>
      <c r="SQZ192" s="364"/>
      <c r="SRA192" s="362" t="s">
        <v>81</v>
      </c>
      <c r="SRB192" s="363"/>
      <c r="SRC192" s="363"/>
      <c r="SRD192" s="363"/>
      <c r="SRE192" s="363"/>
      <c r="SRF192" s="363"/>
      <c r="SRG192" s="363"/>
      <c r="SRH192" s="364"/>
      <c r="SRI192" s="362" t="s">
        <v>81</v>
      </c>
      <c r="SRJ192" s="363"/>
      <c r="SRK192" s="363"/>
      <c r="SRL192" s="363"/>
      <c r="SRM192" s="363"/>
      <c r="SRN192" s="363"/>
      <c r="SRO192" s="363"/>
      <c r="SRP192" s="364"/>
      <c r="SRQ192" s="362" t="s">
        <v>81</v>
      </c>
      <c r="SRR192" s="363"/>
      <c r="SRS192" s="363"/>
      <c r="SRT192" s="363"/>
      <c r="SRU192" s="363"/>
      <c r="SRV192" s="363"/>
      <c r="SRW192" s="363"/>
      <c r="SRX192" s="364"/>
      <c r="SRY192" s="362" t="s">
        <v>81</v>
      </c>
      <c r="SRZ192" s="363"/>
      <c r="SSA192" s="363"/>
      <c r="SSB192" s="363"/>
      <c r="SSC192" s="363"/>
      <c r="SSD192" s="363"/>
      <c r="SSE192" s="363"/>
      <c r="SSF192" s="364"/>
      <c r="SSG192" s="362" t="s">
        <v>81</v>
      </c>
      <c r="SSH192" s="363"/>
      <c r="SSI192" s="363"/>
      <c r="SSJ192" s="363"/>
      <c r="SSK192" s="363"/>
      <c r="SSL192" s="363"/>
      <c r="SSM192" s="363"/>
      <c r="SSN192" s="364"/>
      <c r="SSO192" s="362" t="s">
        <v>81</v>
      </c>
      <c r="SSP192" s="363"/>
      <c r="SSQ192" s="363"/>
      <c r="SSR192" s="363"/>
      <c r="SSS192" s="363"/>
      <c r="SST192" s="363"/>
      <c r="SSU192" s="363"/>
      <c r="SSV192" s="364"/>
      <c r="SSW192" s="362" t="s">
        <v>81</v>
      </c>
      <c r="SSX192" s="363"/>
      <c r="SSY192" s="363"/>
      <c r="SSZ192" s="363"/>
      <c r="STA192" s="363"/>
      <c r="STB192" s="363"/>
      <c r="STC192" s="363"/>
      <c r="STD192" s="364"/>
      <c r="STE192" s="362" t="s">
        <v>81</v>
      </c>
      <c r="STF192" s="363"/>
      <c r="STG192" s="363"/>
      <c r="STH192" s="363"/>
      <c r="STI192" s="363"/>
      <c r="STJ192" s="363"/>
      <c r="STK192" s="363"/>
      <c r="STL192" s="364"/>
      <c r="STM192" s="362" t="s">
        <v>81</v>
      </c>
      <c r="STN192" s="363"/>
      <c r="STO192" s="363"/>
      <c r="STP192" s="363"/>
      <c r="STQ192" s="363"/>
      <c r="STR192" s="363"/>
      <c r="STS192" s="363"/>
      <c r="STT192" s="364"/>
      <c r="STU192" s="362" t="s">
        <v>81</v>
      </c>
      <c r="STV192" s="363"/>
      <c r="STW192" s="363"/>
      <c r="STX192" s="363"/>
      <c r="STY192" s="363"/>
      <c r="STZ192" s="363"/>
      <c r="SUA192" s="363"/>
      <c r="SUB192" s="364"/>
      <c r="SUC192" s="362" t="s">
        <v>81</v>
      </c>
      <c r="SUD192" s="363"/>
      <c r="SUE192" s="363"/>
      <c r="SUF192" s="363"/>
      <c r="SUG192" s="363"/>
      <c r="SUH192" s="363"/>
      <c r="SUI192" s="363"/>
      <c r="SUJ192" s="364"/>
      <c r="SUK192" s="362" t="s">
        <v>81</v>
      </c>
      <c r="SUL192" s="363"/>
      <c r="SUM192" s="363"/>
      <c r="SUN192" s="363"/>
      <c r="SUO192" s="363"/>
      <c r="SUP192" s="363"/>
      <c r="SUQ192" s="363"/>
      <c r="SUR192" s="364"/>
      <c r="SUS192" s="362" t="s">
        <v>81</v>
      </c>
      <c r="SUT192" s="363"/>
      <c r="SUU192" s="363"/>
      <c r="SUV192" s="363"/>
      <c r="SUW192" s="363"/>
      <c r="SUX192" s="363"/>
      <c r="SUY192" s="363"/>
      <c r="SUZ192" s="364"/>
      <c r="SVA192" s="362" t="s">
        <v>81</v>
      </c>
      <c r="SVB192" s="363"/>
      <c r="SVC192" s="363"/>
      <c r="SVD192" s="363"/>
      <c r="SVE192" s="363"/>
      <c r="SVF192" s="363"/>
      <c r="SVG192" s="363"/>
      <c r="SVH192" s="364"/>
      <c r="SVI192" s="362" t="s">
        <v>81</v>
      </c>
      <c r="SVJ192" s="363"/>
      <c r="SVK192" s="363"/>
      <c r="SVL192" s="363"/>
      <c r="SVM192" s="363"/>
      <c r="SVN192" s="363"/>
      <c r="SVO192" s="363"/>
      <c r="SVP192" s="364"/>
      <c r="SVQ192" s="362" t="s">
        <v>81</v>
      </c>
      <c r="SVR192" s="363"/>
      <c r="SVS192" s="363"/>
      <c r="SVT192" s="363"/>
      <c r="SVU192" s="363"/>
      <c r="SVV192" s="363"/>
      <c r="SVW192" s="363"/>
      <c r="SVX192" s="364"/>
      <c r="SVY192" s="362" t="s">
        <v>81</v>
      </c>
      <c r="SVZ192" s="363"/>
      <c r="SWA192" s="363"/>
      <c r="SWB192" s="363"/>
      <c r="SWC192" s="363"/>
      <c r="SWD192" s="363"/>
      <c r="SWE192" s="363"/>
      <c r="SWF192" s="364"/>
      <c r="SWG192" s="362" t="s">
        <v>81</v>
      </c>
      <c r="SWH192" s="363"/>
      <c r="SWI192" s="363"/>
      <c r="SWJ192" s="363"/>
      <c r="SWK192" s="363"/>
      <c r="SWL192" s="363"/>
      <c r="SWM192" s="363"/>
      <c r="SWN192" s="364"/>
      <c r="SWO192" s="362" t="s">
        <v>81</v>
      </c>
      <c r="SWP192" s="363"/>
      <c r="SWQ192" s="363"/>
      <c r="SWR192" s="363"/>
      <c r="SWS192" s="363"/>
      <c r="SWT192" s="363"/>
      <c r="SWU192" s="363"/>
      <c r="SWV192" s="364"/>
      <c r="SWW192" s="362" t="s">
        <v>81</v>
      </c>
      <c r="SWX192" s="363"/>
      <c r="SWY192" s="363"/>
      <c r="SWZ192" s="363"/>
      <c r="SXA192" s="363"/>
      <c r="SXB192" s="363"/>
      <c r="SXC192" s="363"/>
      <c r="SXD192" s="364"/>
      <c r="SXE192" s="362" t="s">
        <v>81</v>
      </c>
      <c r="SXF192" s="363"/>
      <c r="SXG192" s="363"/>
      <c r="SXH192" s="363"/>
      <c r="SXI192" s="363"/>
      <c r="SXJ192" s="363"/>
      <c r="SXK192" s="363"/>
      <c r="SXL192" s="364"/>
      <c r="SXM192" s="362" t="s">
        <v>81</v>
      </c>
      <c r="SXN192" s="363"/>
      <c r="SXO192" s="363"/>
      <c r="SXP192" s="363"/>
      <c r="SXQ192" s="363"/>
      <c r="SXR192" s="363"/>
      <c r="SXS192" s="363"/>
      <c r="SXT192" s="364"/>
      <c r="SXU192" s="362" t="s">
        <v>81</v>
      </c>
      <c r="SXV192" s="363"/>
      <c r="SXW192" s="363"/>
      <c r="SXX192" s="363"/>
      <c r="SXY192" s="363"/>
      <c r="SXZ192" s="363"/>
      <c r="SYA192" s="363"/>
      <c r="SYB192" s="364"/>
      <c r="SYC192" s="362" t="s">
        <v>81</v>
      </c>
      <c r="SYD192" s="363"/>
      <c r="SYE192" s="363"/>
      <c r="SYF192" s="363"/>
      <c r="SYG192" s="363"/>
      <c r="SYH192" s="363"/>
      <c r="SYI192" s="363"/>
      <c r="SYJ192" s="364"/>
      <c r="SYK192" s="362" t="s">
        <v>81</v>
      </c>
      <c r="SYL192" s="363"/>
      <c r="SYM192" s="363"/>
      <c r="SYN192" s="363"/>
      <c r="SYO192" s="363"/>
      <c r="SYP192" s="363"/>
      <c r="SYQ192" s="363"/>
      <c r="SYR192" s="364"/>
      <c r="SYS192" s="362" t="s">
        <v>81</v>
      </c>
      <c r="SYT192" s="363"/>
      <c r="SYU192" s="363"/>
      <c r="SYV192" s="363"/>
      <c r="SYW192" s="363"/>
      <c r="SYX192" s="363"/>
      <c r="SYY192" s="363"/>
      <c r="SYZ192" s="364"/>
      <c r="SZA192" s="362" t="s">
        <v>81</v>
      </c>
      <c r="SZB192" s="363"/>
      <c r="SZC192" s="363"/>
      <c r="SZD192" s="363"/>
      <c r="SZE192" s="363"/>
      <c r="SZF192" s="363"/>
      <c r="SZG192" s="363"/>
      <c r="SZH192" s="364"/>
      <c r="SZI192" s="362" t="s">
        <v>81</v>
      </c>
      <c r="SZJ192" s="363"/>
      <c r="SZK192" s="363"/>
      <c r="SZL192" s="363"/>
      <c r="SZM192" s="363"/>
      <c r="SZN192" s="363"/>
      <c r="SZO192" s="363"/>
      <c r="SZP192" s="364"/>
      <c r="SZQ192" s="362" t="s">
        <v>81</v>
      </c>
      <c r="SZR192" s="363"/>
      <c r="SZS192" s="363"/>
      <c r="SZT192" s="363"/>
      <c r="SZU192" s="363"/>
      <c r="SZV192" s="363"/>
      <c r="SZW192" s="363"/>
      <c r="SZX192" s="364"/>
      <c r="SZY192" s="362" t="s">
        <v>81</v>
      </c>
      <c r="SZZ192" s="363"/>
      <c r="TAA192" s="363"/>
      <c r="TAB192" s="363"/>
      <c r="TAC192" s="363"/>
      <c r="TAD192" s="363"/>
      <c r="TAE192" s="363"/>
      <c r="TAF192" s="364"/>
      <c r="TAG192" s="362" t="s">
        <v>81</v>
      </c>
      <c r="TAH192" s="363"/>
      <c r="TAI192" s="363"/>
      <c r="TAJ192" s="363"/>
      <c r="TAK192" s="363"/>
      <c r="TAL192" s="363"/>
      <c r="TAM192" s="363"/>
      <c r="TAN192" s="364"/>
      <c r="TAO192" s="362" t="s">
        <v>81</v>
      </c>
      <c r="TAP192" s="363"/>
      <c r="TAQ192" s="363"/>
      <c r="TAR192" s="363"/>
      <c r="TAS192" s="363"/>
      <c r="TAT192" s="363"/>
      <c r="TAU192" s="363"/>
      <c r="TAV192" s="364"/>
      <c r="TAW192" s="362" t="s">
        <v>81</v>
      </c>
      <c r="TAX192" s="363"/>
      <c r="TAY192" s="363"/>
      <c r="TAZ192" s="363"/>
      <c r="TBA192" s="363"/>
      <c r="TBB192" s="363"/>
      <c r="TBC192" s="363"/>
      <c r="TBD192" s="364"/>
      <c r="TBE192" s="362" t="s">
        <v>81</v>
      </c>
      <c r="TBF192" s="363"/>
      <c r="TBG192" s="363"/>
      <c r="TBH192" s="363"/>
      <c r="TBI192" s="363"/>
      <c r="TBJ192" s="363"/>
      <c r="TBK192" s="363"/>
      <c r="TBL192" s="364"/>
      <c r="TBM192" s="362" t="s">
        <v>81</v>
      </c>
      <c r="TBN192" s="363"/>
      <c r="TBO192" s="363"/>
      <c r="TBP192" s="363"/>
      <c r="TBQ192" s="363"/>
      <c r="TBR192" s="363"/>
      <c r="TBS192" s="363"/>
      <c r="TBT192" s="364"/>
      <c r="TBU192" s="362" t="s">
        <v>81</v>
      </c>
      <c r="TBV192" s="363"/>
      <c r="TBW192" s="363"/>
      <c r="TBX192" s="363"/>
      <c r="TBY192" s="363"/>
      <c r="TBZ192" s="363"/>
      <c r="TCA192" s="363"/>
      <c r="TCB192" s="364"/>
      <c r="TCC192" s="362" t="s">
        <v>81</v>
      </c>
      <c r="TCD192" s="363"/>
      <c r="TCE192" s="363"/>
      <c r="TCF192" s="363"/>
      <c r="TCG192" s="363"/>
      <c r="TCH192" s="363"/>
      <c r="TCI192" s="363"/>
      <c r="TCJ192" s="364"/>
      <c r="TCK192" s="362" t="s">
        <v>81</v>
      </c>
      <c r="TCL192" s="363"/>
      <c r="TCM192" s="363"/>
      <c r="TCN192" s="363"/>
      <c r="TCO192" s="363"/>
      <c r="TCP192" s="363"/>
      <c r="TCQ192" s="363"/>
      <c r="TCR192" s="364"/>
      <c r="TCS192" s="362" t="s">
        <v>81</v>
      </c>
      <c r="TCT192" s="363"/>
      <c r="TCU192" s="363"/>
      <c r="TCV192" s="363"/>
      <c r="TCW192" s="363"/>
      <c r="TCX192" s="363"/>
      <c r="TCY192" s="363"/>
      <c r="TCZ192" s="364"/>
      <c r="TDA192" s="362" t="s">
        <v>81</v>
      </c>
      <c r="TDB192" s="363"/>
      <c r="TDC192" s="363"/>
      <c r="TDD192" s="363"/>
      <c r="TDE192" s="363"/>
      <c r="TDF192" s="363"/>
      <c r="TDG192" s="363"/>
      <c r="TDH192" s="364"/>
      <c r="TDI192" s="362" t="s">
        <v>81</v>
      </c>
      <c r="TDJ192" s="363"/>
      <c r="TDK192" s="363"/>
      <c r="TDL192" s="363"/>
      <c r="TDM192" s="363"/>
      <c r="TDN192" s="363"/>
      <c r="TDO192" s="363"/>
      <c r="TDP192" s="364"/>
      <c r="TDQ192" s="362" t="s">
        <v>81</v>
      </c>
      <c r="TDR192" s="363"/>
      <c r="TDS192" s="363"/>
      <c r="TDT192" s="363"/>
      <c r="TDU192" s="363"/>
      <c r="TDV192" s="363"/>
      <c r="TDW192" s="363"/>
      <c r="TDX192" s="364"/>
      <c r="TDY192" s="362" t="s">
        <v>81</v>
      </c>
      <c r="TDZ192" s="363"/>
      <c r="TEA192" s="363"/>
      <c r="TEB192" s="363"/>
      <c r="TEC192" s="363"/>
      <c r="TED192" s="363"/>
      <c r="TEE192" s="363"/>
      <c r="TEF192" s="364"/>
      <c r="TEG192" s="362" t="s">
        <v>81</v>
      </c>
      <c r="TEH192" s="363"/>
      <c r="TEI192" s="363"/>
      <c r="TEJ192" s="363"/>
      <c r="TEK192" s="363"/>
      <c r="TEL192" s="363"/>
      <c r="TEM192" s="363"/>
      <c r="TEN192" s="364"/>
      <c r="TEO192" s="362" t="s">
        <v>81</v>
      </c>
      <c r="TEP192" s="363"/>
      <c r="TEQ192" s="363"/>
      <c r="TER192" s="363"/>
      <c r="TES192" s="363"/>
      <c r="TET192" s="363"/>
      <c r="TEU192" s="363"/>
      <c r="TEV192" s="364"/>
      <c r="TEW192" s="362" t="s">
        <v>81</v>
      </c>
      <c r="TEX192" s="363"/>
      <c r="TEY192" s="363"/>
      <c r="TEZ192" s="363"/>
      <c r="TFA192" s="363"/>
      <c r="TFB192" s="363"/>
      <c r="TFC192" s="363"/>
      <c r="TFD192" s="364"/>
      <c r="TFE192" s="362" t="s">
        <v>81</v>
      </c>
      <c r="TFF192" s="363"/>
      <c r="TFG192" s="363"/>
      <c r="TFH192" s="363"/>
      <c r="TFI192" s="363"/>
      <c r="TFJ192" s="363"/>
      <c r="TFK192" s="363"/>
      <c r="TFL192" s="364"/>
      <c r="TFM192" s="362" t="s">
        <v>81</v>
      </c>
      <c r="TFN192" s="363"/>
      <c r="TFO192" s="363"/>
      <c r="TFP192" s="363"/>
      <c r="TFQ192" s="363"/>
      <c r="TFR192" s="363"/>
      <c r="TFS192" s="363"/>
      <c r="TFT192" s="364"/>
      <c r="TFU192" s="362" t="s">
        <v>81</v>
      </c>
      <c r="TFV192" s="363"/>
      <c r="TFW192" s="363"/>
      <c r="TFX192" s="363"/>
      <c r="TFY192" s="363"/>
      <c r="TFZ192" s="363"/>
      <c r="TGA192" s="363"/>
      <c r="TGB192" s="364"/>
      <c r="TGC192" s="362" t="s">
        <v>81</v>
      </c>
      <c r="TGD192" s="363"/>
      <c r="TGE192" s="363"/>
      <c r="TGF192" s="363"/>
      <c r="TGG192" s="363"/>
      <c r="TGH192" s="363"/>
      <c r="TGI192" s="363"/>
      <c r="TGJ192" s="364"/>
      <c r="TGK192" s="362" t="s">
        <v>81</v>
      </c>
      <c r="TGL192" s="363"/>
      <c r="TGM192" s="363"/>
      <c r="TGN192" s="363"/>
      <c r="TGO192" s="363"/>
      <c r="TGP192" s="363"/>
      <c r="TGQ192" s="363"/>
      <c r="TGR192" s="364"/>
      <c r="TGS192" s="362" t="s">
        <v>81</v>
      </c>
      <c r="TGT192" s="363"/>
      <c r="TGU192" s="363"/>
      <c r="TGV192" s="363"/>
      <c r="TGW192" s="363"/>
      <c r="TGX192" s="363"/>
      <c r="TGY192" s="363"/>
      <c r="TGZ192" s="364"/>
      <c r="THA192" s="362" t="s">
        <v>81</v>
      </c>
      <c r="THB192" s="363"/>
      <c r="THC192" s="363"/>
      <c r="THD192" s="363"/>
      <c r="THE192" s="363"/>
      <c r="THF192" s="363"/>
      <c r="THG192" s="363"/>
      <c r="THH192" s="364"/>
      <c r="THI192" s="362" t="s">
        <v>81</v>
      </c>
      <c r="THJ192" s="363"/>
      <c r="THK192" s="363"/>
      <c r="THL192" s="363"/>
      <c r="THM192" s="363"/>
      <c r="THN192" s="363"/>
      <c r="THO192" s="363"/>
      <c r="THP192" s="364"/>
      <c r="THQ192" s="362" t="s">
        <v>81</v>
      </c>
      <c r="THR192" s="363"/>
      <c r="THS192" s="363"/>
      <c r="THT192" s="363"/>
      <c r="THU192" s="363"/>
      <c r="THV192" s="363"/>
      <c r="THW192" s="363"/>
      <c r="THX192" s="364"/>
      <c r="THY192" s="362" t="s">
        <v>81</v>
      </c>
      <c r="THZ192" s="363"/>
      <c r="TIA192" s="363"/>
      <c r="TIB192" s="363"/>
      <c r="TIC192" s="363"/>
      <c r="TID192" s="363"/>
      <c r="TIE192" s="363"/>
      <c r="TIF192" s="364"/>
      <c r="TIG192" s="362" t="s">
        <v>81</v>
      </c>
      <c r="TIH192" s="363"/>
      <c r="TII192" s="363"/>
      <c r="TIJ192" s="363"/>
      <c r="TIK192" s="363"/>
      <c r="TIL192" s="363"/>
      <c r="TIM192" s="363"/>
      <c r="TIN192" s="364"/>
      <c r="TIO192" s="362" t="s">
        <v>81</v>
      </c>
      <c r="TIP192" s="363"/>
      <c r="TIQ192" s="363"/>
      <c r="TIR192" s="363"/>
      <c r="TIS192" s="363"/>
      <c r="TIT192" s="363"/>
      <c r="TIU192" s="363"/>
      <c r="TIV192" s="364"/>
      <c r="TIW192" s="362" t="s">
        <v>81</v>
      </c>
      <c r="TIX192" s="363"/>
      <c r="TIY192" s="363"/>
      <c r="TIZ192" s="363"/>
      <c r="TJA192" s="363"/>
      <c r="TJB192" s="363"/>
      <c r="TJC192" s="363"/>
      <c r="TJD192" s="364"/>
      <c r="TJE192" s="362" t="s">
        <v>81</v>
      </c>
      <c r="TJF192" s="363"/>
      <c r="TJG192" s="363"/>
      <c r="TJH192" s="363"/>
      <c r="TJI192" s="363"/>
      <c r="TJJ192" s="363"/>
      <c r="TJK192" s="363"/>
      <c r="TJL192" s="364"/>
      <c r="TJM192" s="362" t="s">
        <v>81</v>
      </c>
      <c r="TJN192" s="363"/>
      <c r="TJO192" s="363"/>
      <c r="TJP192" s="363"/>
      <c r="TJQ192" s="363"/>
      <c r="TJR192" s="363"/>
      <c r="TJS192" s="363"/>
      <c r="TJT192" s="364"/>
      <c r="TJU192" s="362" t="s">
        <v>81</v>
      </c>
      <c r="TJV192" s="363"/>
      <c r="TJW192" s="363"/>
      <c r="TJX192" s="363"/>
      <c r="TJY192" s="363"/>
      <c r="TJZ192" s="363"/>
      <c r="TKA192" s="363"/>
      <c r="TKB192" s="364"/>
      <c r="TKC192" s="362" t="s">
        <v>81</v>
      </c>
      <c r="TKD192" s="363"/>
      <c r="TKE192" s="363"/>
      <c r="TKF192" s="363"/>
      <c r="TKG192" s="363"/>
      <c r="TKH192" s="363"/>
      <c r="TKI192" s="363"/>
      <c r="TKJ192" s="364"/>
      <c r="TKK192" s="362" t="s">
        <v>81</v>
      </c>
      <c r="TKL192" s="363"/>
      <c r="TKM192" s="363"/>
      <c r="TKN192" s="363"/>
      <c r="TKO192" s="363"/>
      <c r="TKP192" s="363"/>
      <c r="TKQ192" s="363"/>
      <c r="TKR192" s="364"/>
      <c r="TKS192" s="362" t="s">
        <v>81</v>
      </c>
      <c r="TKT192" s="363"/>
      <c r="TKU192" s="363"/>
      <c r="TKV192" s="363"/>
      <c r="TKW192" s="363"/>
      <c r="TKX192" s="363"/>
      <c r="TKY192" s="363"/>
      <c r="TKZ192" s="364"/>
      <c r="TLA192" s="362" t="s">
        <v>81</v>
      </c>
      <c r="TLB192" s="363"/>
      <c r="TLC192" s="363"/>
      <c r="TLD192" s="363"/>
      <c r="TLE192" s="363"/>
      <c r="TLF192" s="363"/>
      <c r="TLG192" s="363"/>
      <c r="TLH192" s="364"/>
      <c r="TLI192" s="362" t="s">
        <v>81</v>
      </c>
      <c r="TLJ192" s="363"/>
      <c r="TLK192" s="363"/>
      <c r="TLL192" s="363"/>
      <c r="TLM192" s="363"/>
      <c r="TLN192" s="363"/>
      <c r="TLO192" s="363"/>
      <c r="TLP192" s="364"/>
      <c r="TLQ192" s="362" t="s">
        <v>81</v>
      </c>
      <c r="TLR192" s="363"/>
      <c r="TLS192" s="363"/>
      <c r="TLT192" s="363"/>
      <c r="TLU192" s="363"/>
      <c r="TLV192" s="363"/>
      <c r="TLW192" s="363"/>
      <c r="TLX192" s="364"/>
      <c r="TLY192" s="362" t="s">
        <v>81</v>
      </c>
      <c r="TLZ192" s="363"/>
      <c r="TMA192" s="363"/>
      <c r="TMB192" s="363"/>
      <c r="TMC192" s="363"/>
      <c r="TMD192" s="363"/>
      <c r="TME192" s="363"/>
      <c r="TMF192" s="364"/>
      <c r="TMG192" s="362" t="s">
        <v>81</v>
      </c>
      <c r="TMH192" s="363"/>
      <c r="TMI192" s="363"/>
      <c r="TMJ192" s="363"/>
      <c r="TMK192" s="363"/>
      <c r="TML192" s="363"/>
      <c r="TMM192" s="363"/>
      <c r="TMN192" s="364"/>
      <c r="TMO192" s="362" t="s">
        <v>81</v>
      </c>
      <c r="TMP192" s="363"/>
      <c r="TMQ192" s="363"/>
      <c r="TMR192" s="363"/>
      <c r="TMS192" s="363"/>
      <c r="TMT192" s="363"/>
      <c r="TMU192" s="363"/>
      <c r="TMV192" s="364"/>
      <c r="TMW192" s="362" t="s">
        <v>81</v>
      </c>
      <c r="TMX192" s="363"/>
      <c r="TMY192" s="363"/>
      <c r="TMZ192" s="363"/>
      <c r="TNA192" s="363"/>
      <c r="TNB192" s="363"/>
      <c r="TNC192" s="363"/>
      <c r="TND192" s="364"/>
      <c r="TNE192" s="362" t="s">
        <v>81</v>
      </c>
      <c r="TNF192" s="363"/>
      <c r="TNG192" s="363"/>
      <c r="TNH192" s="363"/>
      <c r="TNI192" s="363"/>
      <c r="TNJ192" s="363"/>
      <c r="TNK192" s="363"/>
      <c r="TNL192" s="364"/>
      <c r="TNM192" s="362" t="s">
        <v>81</v>
      </c>
      <c r="TNN192" s="363"/>
      <c r="TNO192" s="363"/>
      <c r="TNP192" s="363"/>
      <c r="TNQ192" s="363"/>
      <c r="TNR192" s="363"/>
      <c r="TNS192" s="363"/>
      <c r="TNT192" s="364"/>
      <c r="TNU192" s="362" t="s">
        <v>81</v>
      </c>
      <c r="TNV192" s="363"/>
      <c r="TNW192" s="363"/>
      <c r="TNX192" s="363"/>
      <c r="TNY192" s="363"/>
      <c r="TNZ192" s="363"/>
      <c r="TOA192" s="363"/>
      <c r="TOB192" s="364"/>
      <c r="TOC192" s="362" t="s">
        <v>81</v>
      </c>
      <c r="TOD192" s="363"/>
      <c r="TOE192" s="363"/>
      <c r="TOF192" s="363"/>
      <c r="TOG192" s="363"/>
      <c r="TOH192" s="363"/>
      <c r="TOI192" s="363"/>
      <c r="TOJ192" s="364"/>
      <c r="TOK192" s="362" t="s">
        <v>81</v>
      </c>
      <c r="TOL192" s="363"/>
      <c r="TOM192" s="363"/>
      <c r="TON192" s="363"/>
      <c r="TOO192" s="363"/>
      <c r="TOP192" s="363"/>
      <c r="TOQ192" s="363"/>
      <c r="TOR192" s="364"/>
      <c r="TOS192" s="362" t="s">
        <v>81</v>
      </c>
      <c r="TOT192" s="363"/>
      <c r="TOU192" s="363"/>
      <c r="TOV192" s="363"/>
      <c r="TOW192" s="363"/>
      <c r="TOX192" s="363"/>
      <c r="TOY192" s="363"/>
      <c r="TOZ192" s="364"/>
      <c r="TPA192" s="362" t="s">
        <v>81</v>
      </c>
      <c r="TPB192" s="363"/>
      <c r="TPC192" s="363"/>
      <c r="TPD192" s="363"/>
      <c r="TPE192" s="363"/>
      <c r="TPF192" s="363"/>
      <c r="TPG192" s="363"/>
      <c r="TPH192" s="364"/>
      <c r="TPI192" s="362" t="s">
        <v>81</v>
      </c>
      <c r="TPJ192" s="363"/>
      <c r="TPK192" s="363"/>
      <c r="TPL192" s="363"/>
      <c r="TPM192" s="363"/>
      <c r="TPN192" s="363"/>
      <c r="TPO192" s="363"/>
      <c r="TPP192" s="364"/>
      <c r="TPQ192" s="362" t="s">
        <v>81</v>
      </c>
      <c r="TPR192" s="363"/>
      <c r="TPS192" s="363"/>
      <c r="TPT192" s="363"/>
      <c r="TPU192" s="363"/>
      <c r="TPV192" s="363"/>
      <c r="TPW192" s="363"/>
      <c r="TPX192" s="364"/>
      <c r="TPY192" s="362" t="s">
        <v>81</v>
      </c>
      <c r="TPZ192" s="363"/>
      <c r="TQA192" s="363"/>
      <c r="TQB192" s="363"/>
      <c r="TQC192" s="363"/>
      <c r="TQD192" s="363"/>
      <c r="TQE192" s="363"/>
      <c r="TQF192" s="364"/>
      <c r="TQG192" s="362" t="s">
        <v>81</v>
      </c>
      <c r="TQH192" s="363"/>
      <c r="TQI192" s="363"/>
      <c r="TQJ192" s="363"/>
      <c r="TQK192" s="363"/>
      <c r="TQL192" s="363"/>
      <c r="TQM192" s="363"/>
      <c r="TQN192" s="364"/>
      <c r="TQO192" s="362" t="s">
        <v>81</v>
      </c>
      <c r="TQP192" s="363"/>
      <c r="TQQ192" s="363"/>
      <c r="TQR192" s="363"/>
      <c r="TQS192" s="363"/>
      <c r="TQT192" s="363"/>
      <c r="TQU192" s="363"/>
      <c r="TQV192" s="364"/>
      <c r="TQW192" s="362" t="s">
        <v>81</v>
      </c>
      <c r="TQX192" s="363"/>
      <c r="TQY192" s="363"/>
      <c r="TQZ192" s="363"/>
      <c r="TRA192" s="363"/>
      <c r="TRB192" s="363"/>
      <c r="TRC192" s="363"/>
      <c r="TRD192" s="364"/>
      <c r="TRE192" s="362" t="s">
        <v>81</v>
      </c>
      <c r="TRF192" s="363"/>
      <c r="TRG192" s="363"/>
      <c r="TRH192" s="363"/>
      <c r="TRI192" s="363"/>
      <c r="TRJ192" s="363"/>
      <c r="TRK192" s="363"/>
      <c r="TRL192" s="364"/>
      <c r="TRM192" s="362" t="s">
        <v>81</v>
      </c>
      <c r="TRN192" s="363"/>
      <c r="TRO192" s="363"/>
      <c r="TRP192" s="363"/>
      <c r="TRQ192" s="363"/>
      <c r="TRR192" s="363"/>
      <c r="TRS192" s="363"/>
      <c r="TRT192" s="364"/>
      <c r="TRU192" s="362" t="s">
        <v>81</v>
      </c>
      <c r="TRV192" s="363"/>
      <c r="TRW192" s="363"/>
      <c r="TRX192" s="363"/>
      <c r="TRY192" s="363"/>
      <c r="TRZ192" s="363"/>
      <c r="TSA192" s="363"/>
      <c r="TSB192" s="364"/>
      <c r="TSC192" s="362" t="s">
        <v>81</v>
      </c>
      <c r="TSD192" s="363"/>
      <c r="TSE192" s="363"/>
      <c r="TSF192" s="363"/>
      <c r="TSG192" s="363"/>
      <c r="TSH192" s="363"/>
      <c r="TSI192" s="363"/>
      <c r="TSJ192" s="364"/>
      <c r="TSK192" s="362" t="s">
        <v>81</v>
      </c>
      <c r="TSL192" s="363"/>
      <c r="TSM192" s="363"/>
      <c r="TSN192" s="363"/>
      <c r="TSO192" s="363"/>
      <c r="TSP192" s="363"/>
      <c r="TSQ192" s="363"/>
      <c r="TSR192" s="364"/>
      <c r="TSS192" s="362" t="s">
        <v>81</v>
      </c>
      <c r="TST192" s="363"/>
      <c r="TSU192" s="363"/>
      <c r="TSV192" s="363"/>
      <c r="TSW192" s="363"/>
      <c r="TSX192" s="363"/>
      <c r="TSY192" s="363"/>
      <c r="TSZ192" s="364"/>
      <c r="TTA192" s="362" t="s">
        <v>81</v>
      </c>
      <c r="TTB192" s="363"/>
      <c r="TTC192" s="363"/>
      <c r="TTD192" s="363"/>
      <c r="TTE192" s="363"/>
      <c r="TTF192" s="363"/>
      <c r="TTG192" s="363"/>
      <c r="TTH192" s="364"/>
      <c r="TTI192" s="362" t="s">
        <v>81</v>
      </c>
      <c r="TTJ192" s="363"/>
      <c r="TTK192" s="363"/>
      <c r="TTL192" s="363"/>
      <c r="TTM192" s="363"/>
      <c r="TTN192" s="363"/>
      <c r="TTO192" s="363"/>
      <c r="TTP192" s="364"/>
      <c r="TTQ192" s="362" t="s">
        <v>81</v>
      </c>
      <c r="TTR192" s="363"/>
      <c r="TTS192" s="363"/>
      <c r="TTT192" s="363"/>
      <c r="TTU192" s="363"/>
      <c r="TTV192" s="363"/>
      <c r="TTW192" s="363"/>
      <c r="TTX192" s="364"/>
      <c r="TTY192" s="362" t="s">
        <v>81</v>
      </c>
      <c r="TTZ192" s="363"/>
      <c r="TUA192" s="363"/>
      <c r="TUB192" s="363"/>
      <c r="TUC192" s="363"/>
      <c r="TUD192" s="363"/>
      <c r="TUE192" s="363"/>
      <c r="TUF192" s="364"/>
      <c r="TUG192" s="362" t="s">
        <v>81</v>
      </c>
      <c r="TUH192" s="363"/>
      <c r="TUI192" s="363"/>
      <c r="TUJ192" s="363"/>
      <c r="TUK192" s="363"/>
      <c r="TUL192" s="363"/>
      <c r="TUM192" s="363"/>
      <c r="TUN192" s="364"/>
      <c r="TUO192" s="362" t="s">
        <v>81</v>
      </c>
      <c r="TUP192" s="363"/>
      <c r="TUQ192" s="363"/>
      <c r="TUR192" s="363"/>
      <c r="TUS192" s="363"/>
      <c r="TUT192" s="363"/>
      <c r="TUU192" s="363"/>
      <c r="TUV192" s="364"/>
      <c r="TUW192" s="362" t="s">
        <v>81</v>
      </c>
      <c r="TUX192" s="363"/>
      <c r="TUY192" s="363"/>
      <c r="TUZ192" s="363"/>
      <c r="TVA192" s="363"/>
      <c r="TVB192" s="363"/>
      <c r="TVC192" s="363"/>
      <c r="TVD192" s="364"/>
      <c r="TVE192" s="362" t="s">
        <v>81</v>
      </c>
      <c r="TVF192" s="363"/>
      <c r="TVG192" s="363"/>
      <c r="TVH192" s="363"/>
      <c r="TVI192" s="363"/>
      <c r="TVJ192" s="363"/>
      <c r="TVK192" s="363"/>
      <c r="TVL192" s="364"/>
      <c r="TVM192" s="362" t="s">
        <v>81</v>
      </c>
      <c r="TVN192" s="363"/>
      <c r="TVO192" s="363"/>
      <c r="TVP192" s="363"/>
      <c r="TVQ192" s="363"/>
      <c r="TVR192" s="363"/>
      <c r="TVS192" s="363"/>
      <c r="TVT192" s="364"/>
      <c r="TVU192" s="362" t="s">
        <v>81</v>
      </c>
      <c r="TVV192" s="363"/>
      <c r="TVW192" s="363"/>
      <c r="TVX192" s="363"/>
      <c r="TVY192" s="363"/>
      <c r="TVZ192" s="363"/>
      <c r="TWA192" s="363"/>
      <c r="TWB192" s="364"/>
      <c r="TWC192" s="362" t="s">
        <v>81</v>
      </c>
      <c r="TWD192" s="363"/>
      <c r="TWE192" s="363"/>
      <c r="TWF192" s="363"/>
      <c r="TWG192" s="363"/>
      <c r="TWH192" s="363"/>
      <c r="TWI192" s="363"/>
      <c r="TWJ192" s="364"/>
      <c r="TWK192" s="362" t="s">
        <v>81</v>
      </c>
      <c r="TWL192" s="363"/>
      <c r="TWM192" s="363"/>
      <c r="TWN192" s="363"/>
      <c r="TWO192" s="363"/>
      <c r="TWP192" s="363"/>
      <c r="TWQ192" s="363"/>
      <c r="TWR192" s="364"/>
      <c r="TWS192" s="362" t="s">
        <v>81</v>
      </c>
      <c r="TWT192" s="363"/>
      <c r="TWU192" s="363"/>
      <c r="TWV192" s="363"/>
      <c r="TWW192" s="363"/>
      <c r="TWX192" s="363"/>
      <c r="TWY192" s="363"/>
      <c r="TWZ192" s="364"/>
      <c r="TXA192" s="362" t="s">
        <v>81</v>
      </c>
      <c r="TXB192" s="363"/>
      <c r="TXC192" s="363"/>
      <c r="TXD192" s="363"/>
      <c r="TXE192" s="363"/>
      <c r="TXF192" s="363"/>
      <c r="TXG192" s="363"/>
      <c r="TXH192" s="364"/>
      <c r="TXI192" s="362" t="s">
        <v>81</v>
      </c>
      <c r="TXJ192" s="363"/>
      <c r="TXK192" s="363"/>
      <c r="TXL192" s="363"/>
      <c r="TXM192" s="363"/>
      <c r="TXN192" s="363"/>
      <c r="TXO192" s="363"/>
      <c r="TXP192" s="364"/>
      <c r="TXQ192" s="362" t="s">
        <v>81</v>
      </c>
      <c r="TXR192" s="363"/>
      <c r="TXS192" s="363"/>
      <c r="TXT192" s="363"/>
      <c r="TXU192" s="363"/>
      <c r="TXV192" s="363"/>
      <c r="TXW192" s="363"/>
      <c r="TXX192" s="364"/>
      <c r="TXY192" s="362" t="s">
        <v>81</v>
      </c>
      <c r="TXZ192" s="363"/>
      <c r="TYA192" s="363"/>
      <c r="TYB192" s="363"/>
      <c r="TYC192" s="363"/>
      <c r="TYD192" s="363"/>
      <c r="TYE192" s="363"/>
      <c r="TYF192" s="364"/>
      <c r="TYG192" s="362" t="s">
        <v>81</v>
      </c>
      <c r="TYH192" s="363"/>
      <c r="TYI192" s="363"/>
      <c r="TYJ192" s="363"/>
      <c r="TYK192" s="363"/>
      <c r="TYL192" s="363"/>
      <c r="TYM192" s="363"/>
      <c r="TYN192" s="364"/>
      <c r="TYO192" s="362" t="s">
        <v>81</v>
      </c>
      <c r="TYP192" s="363"/>
      <c r="TYQ192" s="363"/>
      <c r="TYR192" s="363"/>
      <c r="TYS192" s="363"/>
      <c r="TYT192" s="363"/>
      <c r="TYU192" s="363"/>
      <c r="TYV192" s="364"/>
      <c r="TYW192" s="362" t="s">
        <v>81</v>
      </c>
      <c r="TYX192" s="363"/>
      <c r="TYY192" s="363"/>
      <c r="TYZ192" s="363"/>
      <c r="TZA192" s="363"/>
      <c r="TZB192" s="363"/>
      <c r="TZC192" s="363"/>
      <c r="TZD192" s="364"/>
      <c r="TZE192" s="362" t="s">
        <v>81</v>
      </c>
      <c r="TZF192" s="363"/>
      <c r="TZG192" s="363"/>
      <c r="TZH192" s="363"/>
      <c r="TZI192" s="363"/>
      <c r="TZJ192" s="363"/>
      <c r="TZK192" s="363"/>
      <c r="TZL192" s="364"/>
      <c r="TZM192" s="362" t="s">
        <v>81</v>
      </c>
      <c r="TZN192" s="363"/>
      <c r="TZO192" s="363"/>
      <c r="TZP192" s="363"/>
      <c r="TZQ192" s="363"/>
      <c r="TZR192" s="363"/>
      <c r="TZS192" s="363"/>
      <c r="TZT192" s="364"/>
      <c r="TZU192" s="362" t="s">
        <v>81</v>
      </c>
      <c r="TZV192" s="363"/>
      <c r="TZW192" s="363"/>
      <c r="TZX192" s="363"/>
      <c r="TZY192" s="363"/>
      <c r="TZZ192" s="363"/>
      <c r="UAA192" s="363"/>
      <c r="UAB192" s="364"/>
      <c r="UAC192" s="362" t="s">
        <v>81</v>
      </c>
      <c r="UAD192" s="363"/>
      <c r="UAE192" s="363"/>
      <c r="UAF192" s="363"/>
      <c r="UAG192" s="363"/>
      <c r="UAH192" s="363"/>
      <c r="UAI192" s="363"/>
      <c r="UAJ192" s="364"/>
      <c r="UAK192" s="362" t="s">
        <v>81</v>
      </c>
      <c r="UAL192" s="363"/>
      <c r="UAM192" s="363"/>
      <c r="UAN192" s="363"/>
      <c r="UAO192" s="363"/>
      <c r="UAP192" s="363"/>
      <c r="UAQ192" s="363"/>
      <c r="UAR192" s="364"/>
      <c r="UAS192" s="362" t="s">
        <v>81</v>
      </c>
      <c r="UAT192" s="363"/>
      <c r="UAU192" s="363"/>
      <c r="UAV192" s="363"/>
      <c r="UAW192" s="363"/>
      <c r="UAX192" s="363"/>
      <c r="UAY192" s="363"/>
      <c r="UAZ192" s="364"/>
      <c r="UBA192" s="362" t="s">
        <v>81</v>
      </c>
      <c r="UBB192" s="363"/>
      <c r="UBC192" s="363"/>
      <c r="UBD192" s="363"/>
      <c r="UBE192" s="363"/>
      <c r="UBF192" s="363"/>
      <c r="UBG192" s="363"/>
      <c r="UBH192" s="364"/>
      <c r="UBI192" s="362" t="s">
        <v>81</v>
      </c>
      <c r="UBJ192" s="363"/>
      <c r="UBK192" s="363"/>
      <c r="UBL192" s="363"/>
      <c r="UBM192" s="363"/>
      <c r="UBN192" s="363"/>
      <c r="UBO192" s="363"/>
      <c r="UBP192" s="364"/>
      <c r="UBQ192" s="362" t="s">
        <v>81</v>
      </c>
      <c r="UBR192" s="363"/>
      <c r="UBS192" s="363"/>
      <c r="UBT192" s="363"/>
      <c r="UBU192" s="363"/>
      <c r="UBV192" s="363"/>
      <c r="UBW192" s="363"/>
      <c r="UBX192" s="364"/>
      <c r="UBY192" s="362" t="s">
        <v>81</v>
      </c>
      <c r="UBZ192" s="363"/>
      <c r="UCA192" s="363"/>
      <c r="UCB192" s="363"/>
      <c r="UCC192" s="363"/>
      <c r="UCD192" s="363"/>
      <c r="UCE192" s="363"/>
      <c r="UCF192" s="364"/>
      <c r="UCG192" s="362" t="s">
        <v>81</v>
      </c>
      <c r="UCH192" s="363"/>
      <c r="UCI192" s="363"/>
      <c r="UCJ192" s="363"/>
      <c r="UCK192" s="363"/>
      <c r="UCL192" s="363"/>
      <c r="UCM192" s="363"/>
      <c r="UCN192" s="364"/>
      <c r="UCO192" s="362" t="s">
        <v>81</v>
      </c>
      <c r="UCP192" s="363"/>
      <c r="UCQ192" s="363"/>
      <c r="UCR192" s="363"/>
      <c r="UCS192" s="363"/>
      <c r="UCT192" s="363"/>
      <c r="UCU192" s="363"/>
      <c r="UCV192" s="364"/>
      <c r="UCW192" s="362" t="s">
        <v>81</v>
      </c>
      <c r="UCX192" s="363"/>
      <c r="UCY192" s="363"/>
      <c r="UCZ192" s="363"/>
      <c r="UDA192" s="363"/>
      <c r="UDB192" s="363"/>
      <c r="UDC192" s="363"/>
      <c r="UDD192" s="364"/>
      <c r="UDE192" s="362" t="s">
        <v>81</v>
      </c>
      <c r="UDF192" s="363"/>
      <c r="UDG192" s="363"/>
      <c r="UDH192" s="363"/>
      <c r="UDI192" s="363"/>
      <c r="UDJ192" s="363"/>
      <c r="UDK192" s="363"/>
      <c r="UDL192" s="364"/>
      <c r="UDM192" s="362" t="s">
        <v>81</v>
      </c>
      <c r="UDN192" s="363"/>
      <c r="UDO192" s="363"/>
      <c r="UDP192" s="363"/>
      <c r="UDQ192" s="363"/>
      <c r="UDR192" s="363"/>
      <c r="UDS192" s="363"/>
      <c r="UDT192" s="364"/>
      <c r="UDU192" s="362" t="s">
        <v>81</v>
      </c>
      <c r="UDV192" s="363"/>
      <c r="UDW192" s="363"/>
      <c r="UDX192" s="363"/>
      <c r="UDY192" s="363"/>
      <c r="UDZ192" s="363"/>
      <c r="UEA192" s="363"/>
      <c r="UEB192" s="364"/>
      <c r="UEC192" s="362" t="s">
        <v>81</v>
      </c>
      <c r="UED192" s="363"/>
      <c r="UEE192" s="363"/>
      <c r="UEF192" s="363"/>
      <c r="UEG192" s="363"/>
      <c r="UEH192" s="363"/>
      <c r="UEI192" s="363"/>
      <c r="UEJ192" s="364"/>
      <c r="UEK192" s="362" t="s">
        <v>81</v>
      </c>
      <c r="UEL192" s="363"/>
      <c r="UEM192" s="363"/>
      <c r="UEN192" s="363"/>
      <c r="UEO192" s="363"/>
      <c r="UEP192" s="363"/>
      <c r="UEQ192" s="363"/>
      <c r="UER192" s="364"/>
      <c r="UES192" s="362" t="s">
        <v>81</v>
      </c>
      <c r="UET192" s="363"/>
      <c r="UEU192" s="363"/>
      <c r="UEV192" s="363"/>
      <c r="UEW192" s="363"/>
      <c r="UEX192" s="363"/>
      <c r="UEY192" s="363"/>
      <c r="UEZ192" s="364"/>
      <c r="UFA192" s="362" t="s">
        <v>81</v>
      </c>
      <c r="UFB192" s="363"/>
      <c r="UFC192" s="363"/>
      <c r="UFD192" s="363"/>
      <c r="UFE192" s="363"/>
      <c r="UFF192" s="363"/>
      <c r="UFG192" s="363"/>
      <c r="UFH192" s="364"/>
      <c r="UFI192" s="362" t="s">
        <v>81</v>
      </c>
      <c r="UFJ192" s="363"/>
      <c r="UFK192" s="363"/>
      <c r="UFL192" s="363"/>
      <c r="UFM192" s="363"/>
      <c r="UFN192" s="363"/>
      <c r="UFO192" s="363"/>
      <c r="UFP192" s="364"/>
      <c r="UFQ192" s="362" t="s">
        <v>81</v>
      </c>
      <c r="UFR192" s="363"/>
      <c r="UFS192" s="363"/>
      <c r="UFT192" s="363"/>
      <c r="UFU192" s="363"/>
      <c r="UFV192" s="363"/>
      <c r="UFW192" s="363"/>
      <c r="UFX192" s="364"/>
      <c r="UFY192" s="362" t="s">
        <v>81</v>
      </c>
      <c r="UFZ192" s="363"/>
      <c r="UGA192" s="363"/>
      <c r="UGB192" s="363"/>
      <c r="UGC192" s="363"/>
      <c r="UGD192" s="363"/>
      <c r="UGE192" s="363"/>
      <c r="UGF192" s="364"/>
      <c r="UGG192" s="362" t="s">
        <v>81</v>
      </c>
      <c r="UGH192" s="363"/>
      <c r="UGI192" s="363"/>
      <c r="UGJ192" s="363"/>
      <c r="UGK192" s="363"/>
      <c r="UGL192" s="363"/>
      <c r="UGM192" s="363"/>
      <c r="UGN192" s="364"/>
      <c r="UGO192" s="362" t="s">
        <v>81</v>
      </c>
      <c r="UGP192" s="363"/>
      <c r="UGQ192" s="363"/>
      <c r="UGR192" s="363"/>
      <c r="UGS192" s="363"/>
      <c r="UGT192" s="363"/>
      <c r="UGU192" s="363"/>
      <c r="UGV192" s="364"/>
      <c r="UGW192" s="362" t="s">
        <v>81</v>
      </c>
      <c r="UGX192" s="363"/>
      <c r="UGY192" s="363"/>
      <c r="UGZ192" s="363"/>
      <c r="UHA192" s="363"/>
      <c r="UHB192" s="363"/>
      <c r="UHC192" s="363"/>
      <c r="UHD192" s="364"/>
      <c r="UHE192" s="362" t="s">
        <v>81</v>
      </c>
      <c r="UHF192" s="363"/>
      <c r="UHG192" s="363"/>
      <c r="UHH192" s="363"/>
      <c r="UHI192" s="363"/>
      <c r="UHJ192" s="363"/>
      <c r="UHK192" s="363"/>
      <c r="UHL192" s="364"/>
      <c r="UHM192" s="362" t="s">
        <v>81</v>
      </c>
      <c r="UHN192" s="363"/>
      <c r="UHO192" s="363"/>
      <c r="UHP192" s="363"/>
      <c r="UHQ192" s="363"/>
      <c r="UHR192" s="363"/>
      <c r="UHS192" s="363"/>
      <c r="UHT192" s="364"/>
      <c r="UHU192" s="362" t="s">
        <v>81</v>
      </c>
      <c r="UHV192" s="363"/>
      <c r="UHW192" s="363"/>
      <c r="UHX192" s="363"/>
      <c r="UHY192" s="363"/>
      <c r="UHZ192" s="363"/>
      <c r="UIA192" s="363"/>
      <c r="UIB192" s="364"/>
      <c r="UIC192" s="362" t="s">
        <v>81</v>
      </c>
      <c r="UID192" s="363"/>
      <c r="UIE192" s="363"/>
      <c r="UIF192" s="363"/>
      <c r="UIG192" s="363"/>
      <c r="UIH192" s="363"/>
      <c r="UII192" s="363"/>
      <c r="UIJ192" s="364"/>
      <c r="UIK192" s="362" t="s">
        <v>81</v>
      </c>
      <c r="UIL192" s="363"/>
      <c r="UIM192" s="363"/>
      <c r="UIN192" s="363"/>
      <c r="UIO192" s="363"/>
      <c r="UIP192" s="363"/>
      <c r="UIQ192" s="363"/>
      <c r="UIR192" s="364"/>
      <c r="UIS192" s="362" t="s">
        <v>81</v>
      </c>
      <c r="UIT192" s="363"/>
      <c r="UIU192" s="363"/>
      <c r="UIV192" s="363"/>
      <c r="UIW192" s="363"/>
      <c r="UIX192" s="363"/>
      <c r="UIY192" s="363"/>
      <c r="UIZ192" s="364"/>
      <c r="UJA192" s="362" t="s">
        <v>81</v>
      </c>
      <c r="UJB192" s="363"/>
      <c r="UJC192" s="363"/>
      <c r="UJD192" s="363"/>
      <c r="UJE192" s="363"/>
      <c r="UJF192" s="363"/>
      <c r="UJG192" s="363"/>
      <c r="UJH192" s="364"/>
      <c r="UJI192" s="362" t="s">
        <v>81</v>
      </c>
      <c r="UJJ192" s="363"/>
      <c r="UJK192" s="363"/>
      <c r="UJL192" s="363"/>
      <c r="UJM192" s="363"/>
      <c r="UJN192" s="363"/>
      <c r="UJO192" s="363"/>
      <c r="UJP192" s="364"/>
      <c r="UJQ192" s="362" t="s">
        <v>81</v>
      </c>
      <c r="UJR192" s="363"/>
      <c r="UJS192" s="363"/>
      <c r="UJT192" s="363"/>
      <c r="UJU192" s="363"/>
      <c r="UJV192" s="363"/>
      <c r="UJW192" s="363"/>
      <c r="UJX192" s="364"/>
      <c r="UJY192" s="362" t="s">
        <v>81</v>
      </c>
      <c r="UJZ192" s="363"/>
      <c r="UKA192" s="363"/>
      <c r="UKB192" s="363"/>
      <c r="UKC192" s="363"/>
      <c r="UKD192" s="363"/>
      <c r="UKE192" s="363"/>
      <c r="UKF192" s="364"/>
      <c r="UKG192" s="362" t="s">
        <v>81</v>
      </c>
      <c r="UKH192" s="363"/>
      <c r="UKI192" s="363"/>
      <c r="UKJ192" s="363"/>
      <c r="UKK192" s="363"/>
      <c r="UKL192" s="363"/>
      <c r="UKM192" s="363"/>
      <c r="UKN192" s="364"/>
      <c r="UKO192" s="362" t="s">
        <v>81</v>
      </c>
      <c r="UKP192" s="363"/>
      <c r="UKQ192" s="363"/>
      <c r="UKR192" s="363"/>
      <c r="UKS192" s="363"/>
      <c r="UKT192" s="363"/>
      <c r="UKU192" s="363"/>
      <c r="UKV192" s="364"/>
      <c r="UKW192" s="362" t="s">
        <v>81</v>
      </c>
      <c r="UKX192" s="363"/>
      <c r="UKY192" s="363"/>
      <c r="UKZ192" s="363"/>
      <c r="ULA192" s="363"/>
      <c r="ULB192" s="363"/>
      <c r="ULC192" s="363"/>
      <c r="ULD192" s="364"/>
      <c r="ULE192" s="362" t="s">
        <v>81</v>
      </c>
      <c r="ULF192" s="363"/>
      <c r="ULG192" s="363"/>
      <c r="ULH192" s="363"/>
      <c r="ULI192" s="363"/>
      <c r="ULJ192" s="363"/>
      <c r="ULK192" s="363"/>
      <c r="ULL192" s="364"/>
      <c r="ULM192" s="362" t="s">
        <v>81</v>
      </c>
      <c r="ULN192" s="363"/>
      <c r="ULO192" s="363"/>
      <c r="ULP192" s="363"/>
      <c r="ULQ192" s="363"/>
      <c r="ULR192" s="363"/>
      <c r="ULS192" s="363"/>
      <c r="ULT192" s="364"/>
      <c r="ULU192" s="362" t="s">
        <v>81</v>
      </c>
      <c r="ULV192" s="363"/>
      <c r="ULW192" s="363"/>
      <c r="ULX192" s="363"/>
      <c r="ULY192" s="363"/>
      <c r="ULZ192" s="363"/>
      <c r="UMA192" s="363"/>
      <c r="UMB192" s="364"/>
      <c r="UMC192" s="362" t="s">
        <v>81</v>
      </c>
      <c r="UMD192" s="363"/>
      <c r="UME192" s="363"/>
      <c r="UMF192" s="363"/>
      <c r="UMG192" s="363"/>
      <c r="UMH192" s="363"/>
      <c r="UMI192" s="363"/>
      <c r="UMJ192" s="364"/>
      <c r="UMK192" s="362" t="s">
        <v>81</v>
      </c>
      <c r="UML192" s="363"/>
      <c r="UMM192" s="363"/>
      <c r="UMN192" s="363"/>
      <c r="UMO192" s="363"/>
      <c r="UMP192" s="363"/>
      <c r="UMQ192" s="363"/>
      <c r="UMR192" s="364"/>
      <c r="UMS192" s="362" t="s">
        <v>81</v>
      </c>
      <c r="UMT192" s="363"/>
      <c r="UMU192" s="363"/>
      <c r="UMV192" s="363"/>
      <c r="UMW192" s="363"/>
      <c r="UMX192" s="363"/>
      <c r="UMY192" s="363"/>
      <c r="UMZ192" s="364"/>
      <c r="UNA192" s="362" t="s">
        <v>81</v>
      </c>
      <c r="UNB192" s="363"/>
      <c r="UNC192" s="363"/>
      <c r="UND192" s="363"/>
      <c r="UNE192" s="363"/>
      <c r="UNF192" s="363"/>
      <c r="UNG192" s="363"/>
      <c r="UNH192" s="364"/>
      <c r="UNI192" s="362" t="s">
        <v>81</v>
      </c>
      <c r="UNJ192" s="363"/>
      <c r="UNK192" s="363"/>
      <c r="UNL192" s="363"/>
      <c r="UNM192" s="363"/>
      <c r="UNN192" s="363"/>
      <c r="UNO192" s="363"/>
      <c r="UNP192" s="364"/>
      <c r="UNQ192" s="362" t="s">
        <v>81</v>
      </c>
      <c r="UNR192" s="363"/>
      <c r="UNS192" s="363"/>
      <c r="UNT192" s="363"/>
      <c r="UNU192" s="363"/>
      <c r="UNV192" s="363"/>
      <c r="UNW192" s="363"/>
      <c r="UNX192" s="364"/>
      <c r="UNY192" s="362" t="s">
        <v>81</v>
      </c>
      <c r="UNZ192" s="363"/>
      <c r="UOA192" s="363"/>
      <c r="UOB192" s="363"/>
      <c r="UOC192" s="363"/>
      <c r="UOD192" s="363"/>
      <c r="UOE192" s="363"/>
      <c r="UOF192" s="364"/>
      <c r="UOG192" s="362" t="s">
        <v>81</v>
      </c>
      <c r="UOH192" s="363"/>
      <c r="UOI192" s="363"/>
      <c r="UOJ192" s="363"/>
      <c r="UOK192" s="363"/>
      <c r="UOL192" s="363"/>
      <c r="UOM192" s="363"/>
      <c r="UON192" s="364"/>
      <c r="UOO192" s="362" t="s">
        <v>81</v>
      </c>
      <c r="UOP192" s="363"/>
      <c r="UOQ192" s="363"/>
      <c r="UOR192" s="363"/>
      <c r="UOS192" s="363"/>
      <c r="UOT192" s="363"/>
      <c r="UOU192" s="363"/>
      <c r="UOV192" s="364"/>
      <c r="UOW192" s="362" t="s">
        <v>81</v>
      </c>
      <c r="UOX192" s="363"/>
      <c r="UOY192" s="363"/>
      <c r="UOZ192" s="363"/>
      <c r="UPA192" s="363"/>
      <c r="UPB192" s="363"/>
      <c r="UPC192" s="363"/>
      <c r="UPD192" s="364"/>
      <c r="UPE192" s="362" t="s">
        <v>81</v>
      </c>
      <c r="UPF192" s="363"/>
      <c r="UPG192" s="363"/>
      <c r="UPH192" s="363"/>
      <c r="UPI192" s="363"/>
      <c r="UPJ192" s="363"/>
      <c r="UPK192" s="363"/>
      <c r="UPL192" s="364"/>
      <c r="UPM192" s="362" t="s">
        <v>81</v>
      </c>
      <c r="UPN192" s="363"/>
      <c r="UPO192" s="363"/>
      <c r="UPP192" s="363"/>
      <c r="UPQ192" s="363"/>
      <c r="UPR192" s="363"/>
      <c r="UPS192" s="363"/>
      <c r="UPT192" s="364"/>
      <c r="UPU192" s="362" t="s">
        <v>81</v>
      </c>
      <c r="UPV192" s="363"/>
      <c r="UPW192" s="363"/>
      <c r="UPX192" s="363"/>
      <c r="UPY192" s="363"/>
      <c r="UPZ192" s="363"/>
      <c r="UQA192" s="363"/>
      <c r="UQB192" s="364"/>
      <c r="UQC192" s="362" t="s">
        <v>81</v>
      </c>
      <c r="UQD192" s="363"/>
      <c r="UQE192" s="363"/>
      <c r="UQF192" s="363"/>
      <c r="UQG192" s="363"/>
      <c r="UQH192" s="363"/>
      <c r="UQI192" s="363"/>
      <c r="UQJ192" s="364"/>
      <c r="UQK192" s="362" t="s">
        <v>81</v>
      </c>
      <c r="UQL192" s="363"/>
      <c r="UQM192" s="363"/>
      <c r="UQN192" s="363"/>
      <c r="UQO192" s="363"/>
      <c r="UQP192" s="363"/>
      <c r="UQQ192" s="363"/>
      <c r="UQR192" s="364"/>
      <c r="UQS192" s="362" t="s">
        <v>81</v>
      </c>
      <c r="UQT192" s="363"/>
      <c r="UQU192" s="363"/>
      <c r="UQV192" s="363"/>
      <c r="UQW192" s="363"/>
      <c r="UQX192" s="363"/>
      <c r="UQY192" s="363"/>
      <c r="UQZ192" s="364"/>
      <c r="URA192" s="362" t="s">
        <v>81</v>
      </c>
      <c r="URB192" s="363"/>
      <c r="URC192" s="363"/>
      <c r="URD192" s="363"/>
      <c r="URE192" s="363"/>
      <c r="URF192" s="363"/>
      <c r="URG192" s="363"/>
      <c r="URH192" s="364"/>
      <c r="URI192" s="362" t="s">
        <v>81</v>
      </c>
      <c r="URJ192" s="363"/>
      <c r="URK192" s="363"/>
      <c r="URL192" s="363"/>
      <c r="URM192" s="363"/>
      <c r="URN192" s="363"/>
      <c r="URO192" s="363"/>
      <c r="URP192" s="364"/>
      <c r="URQ192" s="362" t="s">
        <v>81</v>
      </c>
      <c r="URR192" s="363"/>
      <c r="URS192" s="363"/>
      <c r="URT192" s="363"/>
      <c r="URU192" s="363"/>
      <c r="URV192" s="363"/>
      <c r="URW192" s="363"/>
      <c r="URX192" s="364"/>
      <c r="URY192" s="362" t="s">
        <v>81</v>
      </c>
      <c r="URZ192" s="363"/>
      <c r="USA192" s="363"/>
      <c r="USB192" s="363"/>
      <c r="USC192" s="363"/>
      <c r="USD192" s="363"/>
      <c r="USE192" s="363"/>
      <c r="USF192" s="364"/>
      <c r="USG192" s="362" t="s">
        <v>81</v>
      </c>
      <c r="USH192" s="363"/>
      <c r="USI192" s="363"/>
      <c r="USJ192" s="363"/>
      <c r="USK192" s="363"/>
      <c r="USL192" s="363"/>
      <c r="USM192" s="363"/>
      <c r="USN192" s="364"/>
      <c r="USO192" s="362" t="s">
        <v>81</v>
      </c>
      <c r="USP192" s="363"/>
      <c r="USQ192" s="363"/>
      <c r="USR192" s="363"/>
      <c r="USS192" s="363"/>
      <c r="UST192" s="363"/>
      <c r="USU192" s="363"/>
      <c r="USV192" s="364"/>
      <c r="USW192" s="362" t="s">
        <v>81</v>
      </c>
      <c r="USX192" s="363"/>
      <c r="USY192" s="363"/>
      <c r="USZ192" s="363"/>
      <c r="UTA192" s="363"/>
      <c r="UTB192" s="363"/>
      <c r="UTC192" s="363"/>
      <c r="UTD192" s="364"/>
      <c r="UTE192" s="362" t="s">
        <v>81</v>
      </c>
      <c r="UTF192" s="363"/>
      <c r="UTG192" s="363"/>
      <c r="UTH192" s="363"/>
      <c r="UTI192" s="363"/>
      <c r="UTJ192" s="363"/>
      <c r="UTK192" s="363"/>
      <c r="UTL192" s="364"/>
      <c r="UTM192" s="362" t="s">
        <v>81</v>
      </c>
      <c r="UTN192" s="363"/>
      <c r="UTO192" s="363"/>
      <c r="UTP192" s="363"/>
      <c r="UTQ192" s="363"/>
      <c r="UTR192" s="363"/>
      <c r="UTS192" s="363"/>
      <c r="UTT192" s="364"/>
      <c r="UTU192" s="362" t="s">
        <v>81</v>
      </c>
      <c r="UTV192" s="363"/>
      <c r="UTW192" s="363"/>
      <c r="UTX192" s="363"/>
      <c r="UTY192" s="363"/>
      <c r="UTZ192" s="363"/>
      <c r="UUA192" s="363"/>
      <c r="UUB192" s="364"/>
      <c r="UUC192" s="362" t="s">
        <v>81</v>
      </c>
      <c r="UUD192" s="363"/>
      <c r="UUE192" s="363"/>
      <c r="UUF192" s="363"/>
      <c r="UUG192" s="363"/>
      <c r="UUH192" s="363"/>
      <c r="UUI192" s="363"/>
      <c r="UUJ192" s="364"/>
      <c r="UUK192" s="362" t="s">
        <v>81</v>
      </c>
      <c r="UUL192" s="363"/>
      <c r="UUM192" s="363"/>
      <c r="UUN192" s="363"/>
      <c r="UUO192" s="363"/>
      <c r="UUP192" s="363"/>
      <c r="UUQ192" s="363"/>
      <c r="UUR192" s="364"/>
      <c r="UUS192" s="362" t="s">
        <v>81</v>
      </c>
      <c r="UUT192" s="363"/>
      <c r="UUU192" s="363"/>
      <c r="UUV192" s="363"/>
      <c r="UUW192" s="363"/>
      <c r="UUX192" s="363"/>
      <c r="UUY192" s="363"/>
      <c r="UUZ192" s="364"/>
      <c r="UVA192" s="362" t="s">
        <v>81</v>
      </c>
      <c r="UVB192" s="363"/>
      <c r="UVC192" s="363"/>
      <c r="UVD192" s="363"/>
      <c r="UVE192" s="363"/>
      <c r="UVF192" s="363"/>
      <c r="UVG192" s="363"/>
      <c r="UVH192" s="364"/>
      <c r="UVI192" s="362" t="s">
        <v>81</v>
      </c>
      <c r="UVJ192" s="363"/>
      <c r="UVK192" s="363"/>
      <c r="UVL192" s="363"/>
      <c r="UVM192" s="363"/>
      <c r="UVN192" s="363"/>
      <c r="UVO192" s="363"/>
      <c r="UVP192" s="364"/>
      <c r="UVQ192" s="362" t="s">
        <v>81</v>
      </c>
      <c r="UVR192" s="363"/>
      <c r="UVS192" s="363"/>
      <c r="UVT192" s="363"/>
      <c r="UVU192" s="363"/>
      <c r="UVV192" s="363"/>
      <c r="UVW192" s="363"/>
      <c r="UVX192" s="364"/>
      <c r="UVY192" s="362" t="s">
        <v>81</v>
      </c>
      <c r="UVZ192" s="363"/>
      <c r="UWA192" s="363"/>
      <c r="UWB192" s="363"/>
      <c r="UWC192" s="363"/>
      <c r="UWD192" s="363"/>
      <c r="UWE192" s="363"/>
      <c r="UWF192" s="364"/>
      <c r="UWG192" s="362" t="s">
        <v>81</v>
      </c>
      <c r="UWH192" s="363"/>
      <c r="UWI192" s="363"/>
      <c r="UWJ192" s="363"/>
      <c r="UWK192" s="363"/>
      <c r="UWL192" s="363"/>
      <c r="UWM192" s="363"/>
      <c r="UWN192" s="364"/>
      <c r="UWO192" s="362" t="s">
        <v>81</v>
      </c>
      <c r="UWP192" s="363"/>
      <c r="UWQ192" s="363"/>
      <c r="UWR192" s="363"/>
      <c r="UWS192" s="363"/>
      <c r="UWT192" s="363"/>
      <c r="UWU192" s="363"/>
      <c r="UWV192" s="364"/>
      <c r="UWW192" s="362" t="s">
        <v>81</v>
      </c>
      <c r="UWX192" s="363"/>
      <c r="UWY192" s="363"/>
      <c r="UWZ192" s="363"/>
      <c r="UXA192" s="363"/>
      <c r="UXB192" s="363"/>
      <c r="UXC192" s="363"/>
      <c r="UXD192" s="364"/>
      <c r="UXE192" s="362" t="s">
        <v>81</v>
      </c>
      <c r="UXF192" s="363"/>
      <c r="UXG192" s="363"/>
      <c r="UXH192" s="363"/>
      <c r="UXI192" s="363"/>
      <c r="UXJ192" s="363"/>
      <c r="UXK192" s="363"/>
      <c r="UXL192" s="364"/>
      <c r="UXM192" s="362" t="s">
        <v>81</v>
      </c>
      <c r="UXN192" s="363"/>
      <c r="UXO192" s="363"/>
      <c r="UXP192" s="363"/>
      <c r="UXQ192" s="363"/>
      <c r="UXR192" s="363"/>
      <c r="UXS192" s="363"/>
      <c r="UXT192" s="364"/>
      <c r="UXU192" s="362" t="s">
        <v>81</v>
      </c>
      <c r="UXV192" s="363"/>
      <c r="UXW192" s="363"/>
      <c r="UXX192" s="363"/>
      <c r="UXY192" s="363"/>
      <c r="UXZ192" s="363"/>
      <c r="UYA192" s="363"/>
      <c r="UYB192" s="364"/>
      <c r="UYC192" s="362" t="s">
        <v>81</v>
      </c>
      <c r="UYD192" s="363"/>
      <c r="UYE192" s="363"/>
      <c r="UYF192" s="363"/>
      <c r="UYG192" s="363"/>
      <c r="UYH192" s="363"/>
      <c r="UYI192" s="363"/>
      <c r="UYJ192" s="364"/>
      <c r="UYK192" s="362" t="s">
        <v>81</v>
      </c>
      <c r="UYL192" s="363"/>
      <c r="UYM192" s="363"/>
      <c r="UYN192" s="363"/>
      <c r="UYO192" s="363"/>
      <c r="UYP192" s="363"/>
      <c r="UYQ192" s="363"/>
      <c r="UYR192" s="364"/>
      <c r="UYS192" s="362" t="s">
        <v>81</v>
      </c>
      <c r="UYT192" s="363"/>
      <c r="UYU192" s="363"/>
      <c r="UYV192" s="363"/>
      <c r="UYW192" s="363"/>
      <c r="UYX192" s="363"/>
      <c r="UYY192" s="363"/>
      <c r="UYZ192" s="364"/>
      <c r="UZA192" s="362" t="s">
        <v>81</v>
      </c>
      <c r="UZB192" s="363"/>
      <c r="UZC192" s="363"/>
      <c r="UZD192" s="363"/>
      <c r="UZE192" s="363"/>
      <c r="UZF192" s="363"/>
      <c r="UZG192" s="363"/>
      <c r="UZH192" s="364"/>
      <c r="UZI192" s="362" t="s">
        <v>81</v>
      </c>
      <c r="UZJ192" s="363"/>
      <c r="UZK192" s="363"/>
      <c r="UZL192" s="363"/>
      <c r="UZM192" s="363"/>
      <c r="UZN192" s="363"/>
      <c r="UZO192" s="363"/>
      <c r="UZP192" s="364"/>
      <c r="UZQ192" s="362" t="s">
        <v>81</v>
      </c>
      <c r="UZR192" s="363"/>
      <c r="UZS192" s="363"/>
      <c r="UZT192" s="363"/>
      <c r="UZU192" s="363"/>
      <c r="UZV192" s="363"/>
      <c r="UZW192" s="363"/>
      <c r="UZX192" s="364"/>
      <c r="UZY192" s="362" t="s">
        <v>81</v>
      </c>
      <c r="UZZ192" s="363"/>
      <c r="VAA192" s="363"/>
      <c r="VAB192" s="363"/>
      <c r="VAC192" s="363"/>
      <c r="VAD192" s="363"/>
      <c r="VAE192" s="363"/>
      <c r="VAF192" s="364"/>
      <c r="VAG192" s="362" t="s">
        <v>81</v>
      </c>
      <c r="VAH192" s="363"/>
      <c r="VAI192" s="363"/>
      <c r="VAJ192" s="363"/>
      <c r="VAK192" s="363"/>
      <c r="VAL192" s="363"/>
      <c r="VAM192" s="363"/>
      <c r="VAN192" s="364"/>
      <c r="VAO192" s="362" t="s">
        <v>81</v>
      </c>
      <c r="VAP192" s="363"/>
      <c r="VAQ192" s="363"/>
      <c r="VAR192" s="363"/>
      <c r="VAS192" s="363"/>
      <c r="VAT192" s="363"/>
      <c r="VAU192" s="363"/>
      <c r="VAV192" s="364"/>
      <c r="VAW192" s="362" t="s">
        <v>81</v>
      </c>
      <c r="VAX192" s="363"/>
      <c r="VAY192" s="363"/>
      <c r="VAZ192" s="363"/>
      <c r="VBA192" s="363"/>
      <c r="VBB192" s="363"/>
      <c r="VBC192" s="363"/>
      <c r="VBD192" s="364"/>
      <c r="VBE192" s="362" t="s">
        <v>81</v>
      </c>
      <c r="VBF192" s="363"/>
      <c r="VBG192" s="363"/>
      <c r="VBH192" s="363"/>
      <c r="VBI192" s="363"/>
      <c r="VBJ192" s="363"/>
      <c r="VBK192" s="363"/>
      <c r="VBL192" s="364"/>
      <c r="VBM192" s="362" t="s">
        <v>81</v>
      </c>
      <c r="VBN192" s="363"/>
      <c r="VBO192" s="363"/>
      <c r="VBP192" s="363"/>
      <c r="VBQ192" s="363"/>
      <c r="VBR192" s="363"/>
      <c r="VBS192" s="363"/>
      <c r="VBT192" s="364"/>
      <c r="VBU192" s="362" t="s">
        <v>81</v>
      </c>
      <c r="VBV192" s="363"/>
      <c r="VBW192" s="363"/>
      <c r="VBX192" s="363"/>
      <c r="VBY192" s="363"/>
      <c r="VBZ192" s="363"/>
      <c r="VCA192" s="363"/>
      <c r="VCB192" s="364"/>
      <c r="VCC192" s="362" t="s">
        <v>81</v>
      </c>
      <c r="VCD192" s="363"/>
      <c r="VCE192" s="363"/>
      <c r="VCF192" s="363"/>
      <c r="VCG192" s="363"/>
      <c r="VCH192" s="363"/>
      <c r="VCI192" s="363"/>
      <c r="VCJ192" s="364"/>
      <c r="VCK192" s="362" t="s">
        <v>81</v>
      </c>
      <c r="VCL192" s="363"/>
      <c r="VCM192" s="363"/>
      <c r="VCN192" s="363"/>
      <c r="VCO192" s="363"/>
      <c r="VCP192" s="363"/>
      <c r="VCQ192" s="363"/>
      <c r="VCR192" s="364"/>
      <c r="VCS192" s="362" t="s">
        <v>81</v>
      </c>
      <c r="VCT192" s="363"/>
      <c r="VCU192" s="363"/>
      <c r="VCV192" s="363"/>
      <c r="VCW192" s="363"/>
      <c r="VCX192" s="363"/>
      <c r="VCY192" s="363"/>
      <c r="VCZ192" s="364"/>
      <c r="VDA192" s="362" t="s">
        <v>81</v>
      </c>
      <c r="VDB192" s="363"/>
      <c r="VDC192" s="363"/>
      <c r="VDD192" s="363"/>
      <c r="VDE192" s="363"/>
      <c r="VDF192" s="363"/>
      <c r="VDG192" s="363"/>
      <c r="VDH192" s="364"/>
      <c r="VDI192" s="362" t="s">
        <v>81</v>
      </c>
      <c r="VDJ192" s="363"/>
      <c r="VDK192" s="363"/>
      <c r="VDL192" s="363"/>
      <c r="VDM192" s="363"/>
      <c r="VDN192" s="363"/>
      <c r="VDO192" s="363"/>
      <c r="VDP192" s="364"/>
      <c r="VDQ192" s="362" t="s">
        <v>81</v>
      </c>
      <c r="VDR192" s="363"/>
      <c r="VDS192" s="363"/>
      <c r="VDT192" s="363"/>
      <c r="VDU192" s="363"/>
      <c r="VDV192" s="363"/>
      <c r="VDW192" s="363"/>
      <c r="VDX192" s="364"/>
      <c r="VDY192" s="362" t="s">
        <v>81</v>
      </c>
      <c r="VDZ192" s="363"/>
      <c r="VEA192" s="363"/>
      <c r="VEB192" s="363"/>
      <c r="VEC192" s="363"/>
      <c r="VED192" s="363"/>
      <c r="VEE192" s="363"/>
      <c r="VEF192" s="364"/>
      <c r="VEG192" s="362" t="s">
        <v>81</v>
      </c>
      <c r="VEH192" s="363"/>
      <c r="VEI192" s="363"/>
      <c r="VEJ192" s="363"/>
      <c r="VEK192" s="363"/>
      <c r="VEL192" s="363"/>
      <c r="VEM192" s="363"/>
      <c r="VEN192" s="364"/>
      <c r="VEO192" s="362" t="s">
        <v>81</v>
      </c>
      <c r="VEP192" s="363"/>
      <c r="VEQ192" s="363"/>
      <c r="VER192" s="363"/>
      <c r="VES192" s="363"/>
      <c r="VET192" s="363"/>
      <c r="VEU192" s="363"/>
      <c r="VEV192" s="364"/>
      <c r="VEW192" s="362" t="s">
        <v>81</v>
      </c>
      <c r="VEX192" s="363"/>
      <c r="VEY192" s="363"/>
      <c r="VEZ192" s="363"/>
      <c r="VFA192" s="363"/>
      <c r="VFB192" s="363"/>
      <c r="VFC192" s="363"/>
      <c r="VFD192" s="364"/>
      <c r="VFE192" s="362" t="s">
        <v>81</v>
      </c>
      <c r="VFF192" s="363"/>
      <c r="VFG192" s="363"/>
      <c r="VFH192" s="363"/>
      <c r="VFI192" s="363"/>
      <c r="VFJ192" s="363"/>
      <c r="VFK192" s="363"/>
      <c r="VFL192" s="364"/>
      <c r="VFM192" s="362" t="s">
        <v>81</v>
      </c>
      <c r="VFN192" s="363"/>
      <c r="VFO192" s="363"/>
      <c r="VFP192" s="363"/>
      <c r="VFQ192" s="363"/>
      <c r="VFR192" s="363"/>
      <c r="VFS192" s="363"/>
      <c r="VFT192" s="364"/>
      <c r="VFU192" s="362" t="s">
        <v>81</v>
      </c>
      <c r="VFV192" s="363"/>
      <c r="VFW192" s="363"/>
      <c r="VFX192" s="363"/>
      <c r="VFY192" s="363"/>
      <c r="VFZ192" s="363"/>
      <c r="VGA192" s="363"/>
      <c r="VGB192" s="364"/>
      <c r="VGC192" s="362" t="s">
        <v>81</v>
      </c>
      <c r="VGD192" s="363"/>
      <c r="VGE192" s="363"/>
      <c r="VGF192" s="363"/>
      <c r="VGG192" s="363"/>
      <c r="VGH192" s="363"/>
      <c r="VGI192" s="363"/>
      <c r="VGJ192" s="364"/>
      <c r="VGK192" s="362" t="s">
        <v>81</v>
      </c>
      <c r="VGL192" s="363"/>
      <c r="VGM192" s="363"/>
      <c r="VGN192" s="363"/>
      <c r="VGO192" s="363"/>
      <c r="VGP192" s="363"/>
      <c r="VGQ192" s="363"/>
      <c r="VGR192" s="364"/>
      <c r="VGS192" s="362" t="s">
        <v>81</v>
      </c>
      <c r="VGT192" s="363"/>
      <c r="VGU192" s="363"/>
      <c r="VGV192" s="363"/>
      <c r="VGW192" s="363"/>
      <c r="VGX192" s="363"/>
      <c r="VGY192" s="363"/>
      <c r="VGZ192" s="364"/>
      <c r="VHA192" s="362" t="s">
        <v>81</v>
      </c>
      <c r="VHB192" s="363"/>
      <c r="VHC192" s="363"/>
      <c r="VHD192" s="363"/>
      <c r="VHE192" s="363"/>
      <c r="VHF192" s="363"/>
      <c r="VHG192" s="363"/>
      <c r="VHH192" s="364"/>
      <c r="VHI192" s="362" t="s">
        <v>81</v>
      </c>
      <c r="VHJ192" s="363"/>
      <c r="VHK192" s="363"/>
      <c r="VHL192" s="363"/>
      <c r="VHM192" s="363"/>
      <c r="VHN192" s="363"/>
      <c r="VHO192" s="363"/>
      <c r="VHP192" s="364"/>
      <c r="VHQ192" s="362" t="s">
        <v>81</v>
      </c>
      <c r="VHR192" s="363"/>
      <c r="VHS192" s="363"/>
      <c r="VHT192" s="363"/>
      <c r="VHU192" s="363"/>
      <c r="VHV192" s="363"/>
      <c r="VHW192" s="363"/>
      <c r="VHX192" s="364"/>
      <c r="VHY192" s="362" t="s">
        <v>81</v>
      </c>
      <c r="VHZ192" s="363"/>
      <c r="VIA192" s="363"/>
      <c r="VIB192" s="363"/>
      <c r="VIC192" s="363"/>
      <c r="VID192" s="363"/>
      <c r="VIE192" s="363"/>
      <c r="VIF192" s="364"/>
      <c r="VIG192" s="362" t="s">
        <v>81</v>
      </c>
      <c r="VIH192" s="363"/>
      <c r="VII192" s="363"/>
      <c r="VIJ192" s="363"/>
      <c r="VIK192" s="363"/>
      <c r="VIL192" s="363"/>
      <c r="VIM192" s="363"/>
      <c r="VIN192" s="364"/>
      <c r="VIO192" s="362" t="s">
        <v>81</v>
      </c>
      <c r="VIP192" s="363"/>
      <c r="VIQ192" s="363"/>
      <c r="VIR192" s="363"/>
      <c r="VIS192" s="363"/>
      <c r="VIT192" s="363"/>
      <c r="VIU192" s="363"/>
      <c r="VIV192" s="364"/>
      <c r="VIW192" s="362" t="s">
        <v>81</v>
      </c>
      <c r="VIX192" s="363"/>
      <c r="VIY192" s="363"/>
      <c r="VIZ192" s="363"/>
      <c r="VJA192" s="363"/>
      <c r="VJB192" s="363"/>
      <c r="VJC192" s="363"/>
      <c r="VJD192" s="364"/>
      <c r="VJE192" s="362" t="s">
        <v>81</v>
      </c>
      <c r="VJF192" s="363"/>
      <c r="VJG192" s="363"/>
      <c r="VJH192" s="363"/>
      <c r="VJI192" s="363"/>
      <c r="VJJ192" s="363"/>
      <c r="VJK192" s="363"/>
      <c r="VJL192" s="364"/>
      <c r="VJM192" s="362" t="s">
        <v>81</v>
      </c>
      <c r="VJN192" s="363"/>
      <c r="VJO192" s="363"/>
      <c r="VJP192" s="363"/>
      <c r="VJQ192" s="363"/>
      <c r="VJR192" s="363"/>
      <c r="VJS192" s="363"/>
      <c r="VJT192" s="364"/>
      <c r="VJU192" s="362" t="s">
        <v>81</v>
      </c>
      <c r="VJV192" s="363"/>
      <c r="VJW192" s="363"/>
      <c r="VJX192" s="363"/>
      <c r="VJY192" s="363"/>
      <c r="VJZ192" s="363"/>
      <c r="VKA192" s="363"/>
      <c r="VKB192" s="364"/>
      <c r="VKC192" s="362" t="s">
        <v>81</v>
      </c>
      <c r="VKD192" s="363"/>
      <c r="VKE192" s="363"/>
      <c r="VKF192" s="363"/>
      <c r="VKG192" s="363"/>
      <c r="VKH192" s="363"/>
      <c r="VKI192" s="363"/>
      <c r="VKJ192" s="364"/>
      <c r="VKK192" s="362" t="s">
        <v>81</v>
      </c>
      <c r="VKL192" s="363"/>
      <c r="VKM192" s="363"/>
      <c r="VKN192" s="363"/>
      <c r="VKO192" s="363"/>
      <c r="VKP192" s="363"/>
      <c r="VKQ192" s="363"/>
      <c r="VKR192" s="364"/>
      <c r="VKS192" s="362" t="s">
        <v>81</v>
      </c>
      <c r="VKT192" s="363"/>
      <c r="VKU192" s="363"/>
      <c r="VKV192" s="363"/>
      <c r="VKW192" s="363"/>
      <c r="VKX192" s="363"/>
      <c r="VKY192" s="363"/>
      <c r="VKZ192" s="364"/>
      <c r="VLA192" s="362" t="s">
        <v>81</v>
      </c>
      <c r="VLB192" s="363"/>
      <c r="VLC192" s="363"/>
      <c r="VLD192" s="363"/>
      <c r="VLE192" s="363"/>
      <c r="VLF192" s="363"/>
      <c r="VLG192" s="363"/>
      <c r="VLH192" s="364"/>
      <c r="VLI192" s="362" t="s">
        <v>81</v>
      </c>
      <c r="VLJ192" s="363"/>
      <c r="VLK192" s="363"/>
      <c r="VLL192" s="363"/>
      <c r="VLM192" s="363"/>
      <c r="VLN192" s="363"/>
      <c r="VLO192" s="363"/>
      <c r="VLP192" s="364"/>
      <c r="VLQ192" s="362" t="s">
        <v>81</v>
      </c>
      <c r="VLR192" s="363"/>
      <c r="VLS192" s="363"/>
      <c r="VLT192" s="363"/>
      <c r="VLU192" s="363"/>
      <c r="VLV192" s="363"/>
      <c r="VLW192" s="363"/>
      <c r="VLX192" s="364"/>
      <c r="VLY192" s="362" t="s">
        <v>81</v>
      </c>
      <c r="VLZ192" s="363"/>
      <c r="VMA192" s="363"/>
      <c r="VMB192" s="363"/>
      <c r="VMC192" s="363"/>
      <c r="VMD192" s="363"/>
      <c r="VME192" s="363"/>
      <c r="VMF192" s="364"/>
      <c r="VMG192" s="362" t="s">
        <v>81</v>
      </c>
      <c r="VMH192" s="363"/>
      <c r="VMI192" s="363"/>
      <c r="VMJ192" s="363"/>
      <c r="VMK192" s="363"/>
      <c r="VML192" s="363"/>
      <c r="VMM192" s="363"/>
      <c r="VMN192" s="364"/>
      <c r="VMO192" s="362" t="s">
        <v>81</v>
      </c>
      <c r="VMP192" s="363"/>
      <c r="VMQ192" s="363"/>
      <c r="VMR192" s="363"/>
      <c r="VMS192" s="363"/>
      <c r="VMT192" s="363"/>
      <c r="VMU192" s="363"/>
      <c r="VMV192" s="364"/>
      <c r="VMW192" s="362" t="s">
        <v>81</v>
      </c>
      <c r="VMX192" s="363"/>
      <c r="VMY192" s="363"/>
      <c r="VMZ192" s="363"/>
      <c r="VNA192" s="363"/>
      <c r="VNB192" s="363"/>
      <c r="VNC192" s="363"/>
      <c r="VND192" s="364"/>
      <c r="VNE192" s="362" t="s">
        <v>81</v>
      </c>
      <c r="VNF192" s="363"/>
      <c r="VNG192" s="363"/>
      <c r="VNH192" s="363"/>
      <c r="VNI192" s="363"/>
      <c r="VNJ192" s="363"/>
      <c r="VNK192" s="363"/>
      <c r="VNL192" s="364"/>
      <c r="VNM192" s="362" t="s">
        <v>81</v>
      </c>
      <c r="VNN192" s="363"/>
      <c r="VNO192" s="363"/>
      <c r="VNP192" s="363"/>
      <c r="VNQ192" s="363"/>
      <c r="VNR192" s="363"/>
      <c r="VNS192" s="363"/>
      <c r="VNT192" s="364"/>
      <c r="VNU192" s="362" t="s">
        <v>81</v>
      </c>
      <c r="VNV192" s="363"/>
      <c r="VNW192" s="363"/>
      <c r="VNX192" s="363"/>
      <c r="VNY192" s="363"/>
      <c r="VNZ192" s="363"/>
      <c r="VOA192" s="363"/>
      <c r="VOB192" s="364"/>
      <c r="VOC192" s="362" t="s">
        <v>81</v>
      </c>
      <c r="VOD192" s="363"/>
      <c r="VOE192" s="363"/>
      <c r="VOF192" s="363"/>
      <c r="VOG192" s="363"/>
      <c r="VOH192" s="363"/>
      <c r="VOI192" s="363"/>
      <c r="VOJ192" s="364"/>
      <c r="VOK192" s="362" t="s">
        <v>81</v>
      </c>
      <c r="VOL192" s="363"/>
      <c r="VOM192" s="363"/>
      <c r="VON192" s="363"/>
      <c r="VOO192" s="363"/>
      <c r="VOP192" s="363"/>
      <c r="VOQ192" s="363"/>
      <c r="VOR192" s="364"/>
      <c r="VOS192" s="362" t="s">
        <v>81</v>
      </c>
      <c r="VOT192" s="363"/>
      <c r="VOU192" s="363"/>
      <c r="VOV192" s="363"/>
      <c r="VOW192" s="363"/>
      <c r="VOX192" s="363"/>
      <c r="VOY192" s="363"/>
      <c r="VOZ192" s="364"/>
      <c r="VPA192" s="362" t="s">
        <v>81</v>
      </c>
      <c r="VPB192" s="363"/>
      <c r="VPC192" s="363"/>
      <c r="VPD192" s="363"/>
      <c r="VPE192" s="363"/>
      <c r="VPF192" s="363"/>
      <c r="VPG192" s="363"/>
      <c r="VPH192" s="364"/>
      <c r="VPI192" s="362" t="s">
        <v>81</v>
      </c>
      <c r="VPJ192" s="363"/>
      <c r="VPK192" s="363"/>
      <c r="VPL192" s="363"/>
      <c r="VPM192" s="363"/>
      <c r="VPN192" s="363"/>
      <c r="VPO192" s="363"/>
      <c r="VPP192" s="364"/>
      <c r="VPQ192" s="362" t="s">
        <v>81</v>
      </c>
      <c r="VPR192" s="363"/>
      <c r="VPS192" s="363"/>
      <c r="VPT192" s="363"/>
      <c r="VPU192" s="363"/>
      <c r="VPV192" s="363"/>
      <c r="VPW192" s="363"/>
      <c r="VPX192" s="364"/>
      <c r="VPY192" s="362" t="s">
        <v>81</v>
      </c>
      <c r="VPZ192" s="363"/>
      <c r="VQA192" s="363"/>
      <c r="VQB192" s="363"/>
      <c r="VQC192" s="363"/>
      <c r="VQD192" s="363"/>
      <c r="VQE192" s="363"/>
      <c r="VQF192" s="364"/>
      <c r="VQG192" s="362" t="s">
        <v>81</v>
      </c>
      <c r="VQH192" s="363"/>
      <c r="VQI192" s="363"/>
      <c r="VQJ192" s="363"/>
      <c r="VQK192" s="363"/>
      <c r="VQL192" s="363"/>
      <c r="VQM192" s="363"/>
      <c r="VQN192" s="364"/>
      <c r="VQO192" s="362" t="s">
        <v>81</v>
      </c>
      <c r="VQP192" s="363"/>
      <c r="VQQ192" s="363"/>
      <c r="VQR192" s="363"/>
      <c r="VQS192" s="363"/>
      <c r="VQT192" s="363"/>
      <c r="VQU192" s="363"/>
      <c r="VQV192" s="364"/>
      <c r="VQW192" s="362" t="s">
        <v>81</v>
      </c>
      <c r="VQX192" s="363"/>
      <c r="VQY192" s="363"/>
      <c r="VQZ192" s="363"/>
      <c r="VRA192" s="363"/>
      <c r="VRB192" s="363"/>
      <c r="VRC192" s="363"/>
      <c r="VRD192" s="364"/>
      <c r="VRE192" s="362" t="s">
        <v>81</v>
      </c>
      <c r="VRF192" s="363"/>
      <c r="VRG192" s="363"/>
      <c r="VRH192" s="363"/>
      <c r="VRI192" s="363"/>
      <c r="VRJ192" s="363"/>
      <c r="VRK192" s="363"/>
      <c r="VRL192" s="364"/>
      <c r="VRM192" s="362" t="s">
        <v>81</v>
      </c>
      <c r="VRN192" s="363"/>
      <c r="VRO192" s="363"/>
      <c r="VRP192" s="363"/>
      <c r="VRQ192" s="363"/>
      <c r="VRR192" s="363"/>
      <c r="VRS192" s="363"/>
      <c r="VRT192" s="364"/>
      <c r="VRU192" s="362" t="s">
        <v>81</v>
      </c>
      <c r="VRV192" s="363"/>
      <c r="VRW192" s="363"/>
      <c r="VRX192" s="363"/>
      <c r="VRY192" s="363"/>
      <c r="VRZ192" s="363"/>
      <c r="VSA192" s="363"/>
      <c r="VSB192" s="364"/>
      <c r="VSC192" s="362" t="s">
        <v>81</v>
      </c>
      <c r="VSD192" s="363"/>
      <c r="VSE192" s="363"/>
      <c r="VSF192" s="363"/>
      <c r="VSG192" s="363"/>
      <c r="VSH192" s="363"/>
      <c r="VSI192" s="363"/>
      <c r="VSJ192" s="364"/>
      <c r="VSK192" s="362" t="s">
        <v>81</v>
      </c>
      <c r="VSL192" s="363"/>
      <c r="VSM192" s="363"/>
      <c r="VSN192" s="363"/>
      <c r="VSO192" s="363"/>
      <c r="VSP192" s="363"/>
      <c r="VSQ192" s="363"/>
      <c r="VSR192" s="364"/>
      <c r="VSS192" s="362" t="s">
        <v>81</v>
      </c>
      <c r="VST192" s="363"/>
      <c r="VSU192" s="363"/>
      <c r="VSV192" s="363"/>
      <c r="VSW192" s="363"/>
      <c r="VSX192" s="363"/>
      <c r="VSY192" s="363"/>
      <c r="VSZ192" s="364"/>
      <c r="VTA192" s="362" t="s">
        <v>81</v>
      </c>
      <c r="VTB192" s="363"/>
      <c r="VTC192" s="363"/>
      <c r="VTD192" s="363"/>
      <c r="VTE192" s="363"/>
      <c r="VTF192" s="363"/>
      <c r="VTG192" s="363"/>
      <c r="VTH192" s="364"/>
      <c r="VTI192" s="362" t="s">
        <v>81</v>
      </c>
      <c r="VTJ192" s="363"/>
      <c r="VTK192" s="363"/>
      <c r="VTL192" s="363"/>
      <c r="VTM192" s="363"/>
      <c r="VTN192" s="363"/>
      <c r="VTO192" s="363"/>
      <c r="VTP192" s="364"/>
      <c r="VTQ192" s="362" t="s">
        <v>81</v>
      </c>
      <c r="VTR192" s="363"/>
      <c r="VTS192" s="363"/>
      <c r="VTT192" s="363"/>
      <c r="VTU192" s="363"/>
      <c r="VTV192" s="363"/>
      <c r="VTW192" s="363"/>
      <c r="VTX192" s="364"/>
      <c r="VTY192" s="362" t="s">
        <v>81</v>
      </c>
      <c r="VTZ192" s="363"/>
      <c r="VUA192" s="363"/>
      <c r="VUB192" s="363"/>
      <c r="VUC192" s="363"/>
      <c r="VUD192" s="363"/>
      <c r="VUE192" s="363"/>
      <c r="VUF192" s="364"/>
      <c r="VUG192" s="362" t="s">
        <v>81</v>
      </c>
      <c r="VUH192" s="363"/>
      <c r="VUI192" s="363"/>
      <c r="VUJ192" s="363"/>
      <c r="VUK192" s="363"/>
      <c r="VUL192" s="363"/>
      <c r="VUM192" s="363"/>
      <c r="VUN192" s="364"/>
      <c r="VUO192" s="362" t="s">
        <v>81</v>
      </c>
      <c r="VUP192" s="363"/>
      <c r="VUQ192" s="363"/>
      <c r="VUR192" s="363"/>
      <c r="VUS192" s="363"/>
      <c r="VUT192" s="363"/>
      <c r="VUU192" s="363"/>
      <c r="VUV192" s="364"/>
      <c r="VUW192" s="362" t="s">
        <v>81</v>
      </c>
      <c r="VUX192" s="363"/>
      <c r="VUY192" s="363"/>
      <c r="VUZ192" s="363"/>
      <c r="VVA192" s="363"/>
      <c r="VVB192" s="363"/>
      <c r="VVC192" s="363"/>
      <c r="VVD192" s="364"/>
      <c r="VVE192" s="362" t="s">
        <v>81</v>
      </c>
      <c r="VVF192" s="363"/>
      <c r="VVG192" s="363"/>
      <c r="VVH192" s="363"/>
      <c r="VVI192" s="363"/>
      <c r="VVJ192" s="363"/>
      <c r="VVK192" s="363"/>
      <c r="VVL192" s="364"/>
      <c r="VVM192" s="362" t="s">
        <v>81</v>
      </c>
      <c r="VVN192" s="363"/>
      <c r="VVO192" s="363"/>
      <c r="VVP192" s="363"/>
      <c r="VVQ192" s="363"/>
      <c r="VVR192" s="363"/>
      <c r="VVS192" s="363"/>
      <c r="VVT192" s="364"/>
      <c r="VVU192" s="362" t="s">
        <v>81</v>
      </c>
      <c r="VVV192" s="363"/>
      <c r="VVW192" s="363"/>
      <c r="VVX192" s="363"/>
      <c r="VVY192" s="363"/>
      <c r="VVZ192" s="363"/>
      <c r="VWA192" s="363"/>
      <c r="VWB192" s="364"/>
      <c r="VWC192" s="362" t="s">
        <v>81</v>
      </c>
      <c r="VWD192" s="363"/>
      <c r="VWE192" s="363"/>
      <c r="VWF192" s="363"/>
      <c r="VWG192" s="363"/>
      <c r="VWH192" s="363"/>
      <c r="VWI192" s="363"/>
      <c r="VWJ192" s="364"/>
      <c r="VWK192" s="362" t="s">
        <v>81</v>
      </c>
      <c r="VWL192" s="363"/>
      <c r="VWM192" s="363"/>
      <c r="VWN192" s="363"/>
      <c r="VWO192" s="363"/>
      <c r="VWP192" s="363"/>
      <c r="VWQ192" s="363"/>
      <c r="VWR192" s="364"/>
      <c r="VWS192" s="362" t="s">
        <v>81</v>
      </c>
      <c r="VWT192" s="363"/>
      <c r="VWU192" s="363"/>
      <c r="VWV192" s="363"/>
      <c r="VWW192" s="363"/>
      <c r="VWX192" s="363"/>
      <c r="VWY192" s="363"/>
      <c r="VWZ192" s="364"/>
      <c r="VXA192" s="362" t="s">
        <v>81</v>
      </c>
      <c r="VXB192" s="363"/>
      <c r="VXC192" s="363"/>
      <c r="VXD192" s="363"/>
      <c r="VXE192" s="363"/>
      <c r="VXF192" s="363"/>
      <c r="VXG192" s="363"/>
      <c r="VXH192" s="364"/>
      <c r="VXI192" s="362" t="s">
        <v>81</v>
      </c>
      <c r="VXJ192" s="363"/>
      <c r="VXK192" s="363"/>
      <c r="VXL192" s="363"/>
      <c r="VXM192" s="363"/>
      <c r="VXN192" s="363"/>
      <c r="VXO192" s="363"/>
      <c r="VXP192" s="364"/>
      <c r="VXQ192" s="362" t="s">
        <v>81</v>
      </c>
      <c r="VXR192" s="363"/>
      <c r="VXS192" s="363"/>
      <c r="VXT192" s="363"/>
      <c r="VXU192" s="363"/>
      <c r="VXV192" s="363"/>
      <c r="VXW192" s="363"/>
      <c r="VXX192" s="364"/>
      <c r="VXY192" s="362" t="s">
        <v>81</v>
      </c>
      <c r="VXZ192" s="363"/>
      <c r="VYA192" s="363"/>
      <c r="VYB192" s="363"/>
      <c r="VYC192" s="363"/>
      <c r="VYD192" s="363"/>
      <c r="VYE192" s="363"/>
      <c r="VYF192" s="364"/>
      <c r="VYG192" s="362" t="s">
        <v>81</v>
      </c>
      <c r="VYH192" s="363"/>
      <c r="VYI192" s="363"/>
      <c r="VYJ192" s="363"/>
      <c r="VYK192" s="363"/>
      <c r="VYL192" s="363"/>
      <c r="VYM192" s="363"/>
      <c r="VYN192" s="364"/>
      <c r="VYO192" s="362" t="s">
        <v>81</v>
      </c>
      <c r="VYP192" s="363"/>
      <c r="VYQ192" s="363"/>
      <c r="VYR192" s="363"/>
      <c r="VYS192" s="363"/>
      <c r="VYT192" s="363"/>
      <c r="VYU192" s="363"/>
      <c r="VYV192" s="364"/>
      <c r="VYW192" s="362" t="s">
        <v>81</v>
      </c>
      <c r="VYX192" s="363"/>
      <c r="VYY192" s="363"/>
      <c r="VYZ192" s="363"/>
      <c r="VZA192" s="363"/>
      <c r="VZB192" s="363"/>
      <c r="VZC192" s="363"/>
      <c r="VZD192" s="364"/>
      <c r="VZE192" s="362" t="s">
        <v>81</v>
      </c>
      <c r="VZF192" s="363"/>
      <c r="VZG192" s="363"/>
      <c r="VZH192" s="363"/>
      <c r="VZI192" s="363"/>
      <c r="VZJ192" s="363"/>
      <c r="VZK192" s="363"/>
      <c r="VZL192" s="364"/>
      <c r="VZM192" s="362" t="s">
        <v>81</v>
      </c>
      <c r="VZN192" s="363"/>
      <c r="VZO192" s="363"/>
      <c r="VZP192" s="363"/>
      <c r="VZQ192" s="363"/>
      <c r="VZR192" s="363"/>
      <c r="VZS192" s="363"/>
      <c r="VZT192" s="364"/>
      <c r="VZU192" s="362" t="s">
        <v>81</v>
      </c>
      <c r="VZV192" s="363"/>
      <c r="VZW192" s="363"/>
      <c r="VZX192" s="363"/>
      <c r="VZY192" s="363"/>
      <c r="VZZ192" s="363"/>
      <c r="WAA192" s="363"/>
      <c r="WAB192" s="364"/>
      <c r="WAC192" s="362" t="s">
        <v>81</v>
      </c>
      <c r="WAD192" s="363"/>
      <c r="WAE192" s="363"/>
      <c r="WAF192" s="363"/>
      <c r="WAG192" s="363"/>
      <c r="WAH192" s="363"/>
      <c r="WAI192" s="363"/>
      <c r="WAJ192" s="364"/>
      <c r="WAK192" s="362" t="s">
        <v>81</v>
      </c>
      <c r="WAL192" s="363"/>
      <c r="WAM192" s="363"/>
      <c r="WAN192" s="363"/>
      <c r="WAO192" s="363"/>
      <c r="WAP192" s="363"/>
      <c r="WAQ192" s="363"/>
      <c r="WAR192" s="364"/>
      <c r="WAS192" s="362" t="s">
        <v>81</v>
      </c>
      <c r="WAT192" s="363"/>
      <c r="WAU192" s="363"/>
      <c r="WAV192" s="363"/>
      <c r="WAW192" s="363"/>
      <c r="WAX192" s="363"/>
      <c r="WAY192" s="363"/>
      <c r="WAZ192" s="364"/>
      <c r="WBA192" s="362" t="s">
        <v>81</v>
      </c>
      <c r="WBB192" s="363"/>
      <c r="WBC192" s="363"/>
      <c r="WBD192" s="363"/>
      <c r="WBE192" s="363"/>
      <c r="WBF192" s="363"/>
      <c r="WBG192" s="363"/>
      <c r="WBH192" s="364"/>
      <c r="WBI192" s="362" t="s">
        <v>81</v>
      </c>
      <c r="WBJ192" s="363"/>
      <c r="WBK192" s="363"/>
      <c r="WBL192" s="363"/>
      <c r="WBM192" s="363"/>
      <c r="WBN192" s="363"/>
      <c r="WBO192" s="363"/>
      <c r="WBP192" s="364"/>
      <c r="WBQ192" s="362" t="s">
        <v>81</v>
      </c>
      <c r="WBR192" s="363"/>
      <c r="WBS192" s="363"/>
      <c r="WBT192" s="363"/>
      <c r="WBU192" s="363"/>
      <c r="WBV192" s="363"/>
      <c r="WBW192" s="363"/>
      <c r="WBX192" s="364"/>
      <c r="WBY192" s="362" t="s">
        <v>81</v>
      </c>
      <c r="WBZ192" s="363"/>
      <c r="WCA192" s="363"/>
      <c r="WCB192" s="363"/>
      <c r="WCC192" s="363"/>
      <c r="WCD192" s="363"/>
      <c r="WCE192" s="363"/>
      <c r="WCF192" s="364"/>
      <c r="WCG192" s="362" t="s">
        <v>81</v>
      </c>
      <c r="WCH192" s="363"/>
      <c r="WCI192" s="363"/>
      <c r="WCJ192" s="363"/>
      <c r="WCK192" s="363"/>
      <c r="WCL192" s="363"/>
      <c r="WCM192" s="363"/>
      <c r="WCN192" s="364"/>
      <c r="WCO192" s="362" t="s">
        <v>81</v>
      </c>
      <c r="WCP192" s="363"/>
      <c r="WCQ192" s="363"/>
      <c r="WCR192" s="363"/>
      <c r="WCS192" s="363"/>
      <c r="WCT192" s="363"/>
      <c r="WCU192" s="363"/>
      <c r="WCV192" s="364"/>
      <c r="WCW192" s="362" t="s">
        <v>81</v>
      </c>
      <c r="WCX192" s="363"/>
      <c r="WCY192" s="363"/>
      <c r="WCZ192" s="363"/>
      <c r="WDA192" s="363"/>
      <c r="WDB192" s="363"/>
      <c r="WDC192" s="363"/>
      <c r="WDD192" s="364"/>
      <c r="WDE192" s="362" t="s">
        <v>81</v>
      </c>
      <c r="WDF192" s="363"/>
      <c r="WDG192" s="363"/>
      <c r="WDH192" s="363"/>
      <c r="WDI192" s="363"/>
      <c r="WDJ192" s="363"/>
      <c r="WDK192" s="363"/>
      <c r="WDL192" s="364"/>
      <c r="WDM192" s="362" t="s">
        <v>81</v>
      </c>
      <c r="WDN192" s="363"/>
      <c r="WDO192" s="363"/>
      <c r="WDP192" s="363"/>
      <c r="WDQ192" s="363"/>
      <c r="WDR192" s="363"/>
      <c r="WDS192" s="363"/>
      <c r="WDT192" s="364"/>
      <c r="WDU192" s="362" t="s">
        <v>81</v>
      </c>
      <c r="WDV192" s="363"/>
      <c r="WDW192" s="363"/>
      <c r="WDX192" s="363"/>
      <c r="WDY192" s="363"/>
      <c r="WDZ192" s="363"/>
      <c r="WEA192" s="363"/>
      <c r="WEB192" s="364"/>
      <c r="WEC192" s="362" t="s">
        <v>81</v>
      </c>
      <c r="WED192" s="363"/>
      <c r="WEE192" s="363"/>
      <c r="WEF192" s="363"/>
      <c r="WEG192" s="363"/>
      <c r="WEH192" s="363"/>
      <c r="WEI192" s="363"/>
      <c r="WEJ192" s="364"/>
      <c r="WEK192" s="362" t="s">
        <v>81</v>
      </c>
      <c r="WEL192" s="363"/>
      <c r="WEM192" s="363"/>
      <c r="WEN192" s="363"/>
      <c r="WEO192" s="363"/>
      <c r="WEP192" s="363"/>
      <c r="WEQ192" s="363"/>
      <c r="WER192" s="364"/>
      <c r="WES192" s="362" t="s">
        <v>81</v>
      </c>
      <c r="WET192" s="363"/>
      <c r="WEU192" s="363"/>
      <c r="WEV192" s="363"/>
      <c r="WEW192" s="363"/>
      <c r="WEX192" s="363"/>
      <c r="WEY192" s="363"/>
      <c r="WEZ192" s="364"/>
      <c r="WFA192" s="362" t="s">
        <v>81</v>
      </c>
      <c r="WFB192" s="363"/>
      <c r="WFC192" s="363"/>
      <c r="WFD192" s="363"/>
      <c r="WFE192" s="363"/>
      <c r="WFF192" s="363"/>
      <c r="WFG192" s="363"/>
      <c r="WFH192" s="364"/>
      <c r="WFI192" s="362" t="s">
        <v>81</v>
      </c>
      <c r="WFJ192" s="363"/>
      <c r="WFK192" s="363"/>
      <c r="WFL192" s="363"/>
      <c r="WFM192" s="363"/>
      <c r="WFN192" s="363"/>
      <c r="WFO192" s="363"/>
      <c r="WFP192" s="364"/>
      <c r="WFQ192" s="362" t="s">
        <v>81</v>
      </c>
      <c r="WFR192" s="363"/>
      <c r="WFS192" s="363"/>
      <c r="WFT192" s="363"/>
      <c r="WFU192" s="363"/>
      <c r="WFV192" s="363"/>
      <c r="WFW192" s="363"/>
      <c r="WFX192" s="364"/>
      <c r="WFY192" s="362" t="s">
        <v>81</v>
      </c>
      <c r="WFZ192" s="363"/>
      <c r="WGA192" s="363"/>
      <c r="WGB192" s="363"/>
      <c r="WGC192" s="363"/>
      <c r="WGD192" s="363"/>
      <c r="WGE192" s="363"/>
      <c r="WGF192" s="364"/>
      <c r="WGG192" s="362" t="s">
        <v>81</v>
      </c>
      <c r="WGH192" s="363"/>
      <c r="WGI192" s="363"/>
      <c r="WGJ192" s="363"/>
      <c r="WGK192" s="363"/>
      <c r="WGL192" s="363"/>
      <c r="WGM192" s="363"/>
      <c r="WGN192" s="364"/>
      <c r="WGO192" s="362" t="s">
        <v>81</v>
      </c>
      <c r="WGP192" s="363"/>
      <c r="WGQ192" s="363"/>
      <c r="WGR192" s="363"/>
      <c r="WGS192" s="363"/>
      <c r="WGT192" s="363"/>
      <c r="WGU192" s="363"/>
      <c r="WGV192" s="364"/>
      <c r="WGW192" s="362" t="s">
        <v>81</v>
      </c>
      <c r="WGX192" s="363"/>
      <c r="WGY192" s="363"/>
      <c r="WGZ192" s="363"/>
      <c r="WHA192" s="363"/>
      <c r="WHB192" s="363"/>
      <c r="WHC192" s="363"/>
      <c r="WHD192" s="364"/>
      <c r="WHE192" s="362" t="s">
        <v>81</v>
      </c>
      <c r="WHF192" s="363"/>
      <c r="WHG192" s="363"/>
      <c r="WHH192" s="363"/>
      <c r="WHI192" s="363"/>
      <c r="WHJ192" s="363"/>
      <c r="WHK192" s="363"/>
      <c r="WHL192" s="364"/>
      <c r="WHM192" s="362" t="s">
        <v>81</v>
      </c>
      <c r="WHN192" s="363"/>
      <c r="WHO192" s="363"/>
      <c r="WHP192" s="363"/>
      <c r="WHQ192" s="363"/>
      <c r="WHR192" s="363"/>
      <c r="WHS192" s="363"/>
      <c r="WHT192" s="364"/>
      <c r="WHU192" s="362" t="s">
        <v>81</v>
      </c>
      <c r="WHV192" s="363"/>
      <c r="WHW192" s="363"/>
      <c r="WHX192" s="363"/>
      <c r="WHY192" s="363"/>
      <c r="WHZ192" s="363"/>
      <c r="WIA192" s="363"/>
      <c r="WIB192" s="364"/>
      <c r="WIC192" s="362" t="s">
        <v>81</v>
      </c>
      <c r="WID192" s="363"/>
      <c r="WIE192" s="363"/>
      <c r="WIF192" s="363"/>
      <c r="WIG192" s="363"/>
      <c r="WIH192" s="363"/>
      <c r="WII192" s="363"/>
      <c r="WIJ192" s="364"/>
      <c r="WIK192" s="362" t="s">
        <v>81</v>
      </c>
      <c r="WIL192" s="363"/>
      <c r="WIM192" s="363"/>
      <c r="WIN192" s="363"/>
      <c r="WIO192" s="363"/>
      <c r="WIP192" s="363"/>
      <c r="WIQ192" s="363"/>
      <c r="WIR192" s="364"/>
      <c r="WIS192" s="362" t="s">
        <v>81</v>
      </c>
      <c r="WIT192" s="363"/>
      <c r="WIU192" s="363"/>
      <c r="WIV192" s="363"/>
      <c r="WIW192" s="363"/>
      <c r="WIX192" s="363"/>
      <c r="WIY192" s="363"/>
      <c r="WIZ192" s="364"/>
      <c r="WJA192" s="362" t="s">
        <v>81</v>
      </c>
      <c r="WJB192" s="363"/>
      <c r="WJC192" s="363"/>
      <c r="WJD192" s="363"/>
      <c r="WJE192" s="363"/>
      <c r="WJF192" s="363"/>
      <c r="WJG192" s="363"/>
      <c r="WJH192" s="364"/>
      <c r="WJI192" s="362" t="s">
        <v>81</v>
      </c>
      <c r="WJJ192" s="363"/>
      <c r="WJK192" s="363"/>
      <c r="WJL192" s="363"/>
      <c r="WJM192" s="363"/>
      <c r="WJN192" s="363"/>
      <c r="WJO192" s="363"/>
      <c r="WJP192" s="364"/>
      <c r="WJQ192" s="362" t="s">
        <v>81</v>
      </c>
      <c r="WJR192" s="363"/>
      <c r="WJS192" s="363"/>
      <c r="WJT192" s="363"/>
      <c r="WJU192" s="363"/>
      <c r="WJV192" s="363"/>
      <c r="WJW192" s="363"/>
      <c r="WJX192" s="364"/>
      <c r="WJY192" s="362" t="s">
        <v>81</v>
      </c>
      <c r="WJZ192" s="363"/>
      <c r="WKA192" s="363"/>
      <c r="WKB192" s="363"/>
      <c r="WKC192" s="363"/>
      <c r="WKD192" s="363"/>
      <c r="WKE192" s="363"/>
      <c r="WKF192" s="364"/>
      <c r="WKG192" s="362" t="s">
        <v>81</v>
      </c>
      <c r="WKH192" s="363"/>
      <c r="WKI192" s="363"/>
      <c r="WKJ192" s="363"/>
      <c r="WKK192" s="363"/>
      <c r="WKL192" s="363"/>
      <c r="WKM192" s="363"/>
      <c r="WKN192" s="364"/>
      <c r="WKO192" s="362" t="s">
        <v>81</v>
      </c>
      <c r="WKP192" s="363"/>
      <c r="WKQ192" s="363"/>
      <c r="WKR192" s="363"/>
      <c r="WKS192" s="363"/>
      <c r="WKT192" s="363"/>
      <c r="WKU192" s="363"/>
      <c r="WKV192" s="364"/>
      <c r="WKW192" s="362" t="s">
        <v>81</v>
      </c>
      <c r="WKX192" s="363"/>
      <c r="WKY192" s="363"/>
      <c r="WKZ192" s="363"/>
      <c r="WLA192" s="363"/>
      <c r="WLB192" s="363"/>
      <c r="WLC192" s="363"/>
      <c r="WLD192" s="364"/>
      <c r="WLE192" s="362" t="s">
        <v>81</v>
      </c>
      <c r="WLF192" s="363"/>
      <c r="WLG192" s="363"/>
      <c r="WLH192" s="363"/>
      <c r="WLI192" s="363"/>
      <c r="WLJ192" s="363"/>
      <c r="WLK192" s="363"/>
      <c r="WLL192" s="364"/>
      <c r="WLM192" s="362" t="s">
        <v>81</v>
      </c>
      <c r="WLN192" s="363"/>
      <c r="WLO192" s="363"/>
      <c r="WLP192" s="363"/>
      <c r="WLQ192" s="363"/>
      <c r="WLR192" s="363"/>
      <c r="WLS192" s="363"/>
      <c r="WLT192" s="364"/>
      <c r="WLU192" s="362" t="s">
        <v>81</v>
      </c>
      <c r="WLV192" s="363"/>
      <c r="WLW192" s="363"/>
      <c r="WLX192" s="363"/>
      <c r="WLY192" s="363"/>
      <c r="WLZ192" s="363"/>
      <c r="WMA192" s="363"/>
      <c r="WMB192" s="364"/>
      <c r="WMC192" s="362" t="s">
        <v>81</v>
      </c>
      <c r="WMD192" s="363"/>
      <c r="WME192" s="363"/>
      <c r="WMF192" s="363"/>
      <c r="WMG192" s="363"/>
      <c r="WMH192" s="363"/>
      <c r="WMI192" s="363"/>
      <c r="WMJ192" s="364"/>
      <c r="WMK192" s="362" t="s">
        <v>81</v>
      </c>
      <c r="WML192" s="363"/>
      <c r="WMM192" s="363"/>
      <c r="WMN192" s="363"/>
      <c r="WMO192" s="363"/>
      <c r="WMP192" s="363"/>
      <c r="WMQ192" s="363"/>
      <c r="WMR192" s="364"/>
      <c r="WMS192" s="362" t="s">
        <v>81</v>
      </c>
      <c r="WMT192" s="363"/>
      <c r="WMU192" s="363"/>
      <c r="WMV192" s="363"/>
      <c r="WMW192" s="363"/>
      <c r="WMX192" s="363"/>
      <c r="WMY192" s="363"/>
      <c r="WMZ192" s="364"/>
      <c r="WNA192" s="362" t="s">
        <v>81</v>
      </c>
      <c r="WNB192" s="363"/>
      <c r="WNC192" s="363"/>
      <c r="WND192" s="363"/>
      <c r="WNE192" s="363"/>
      <c r="WNF192" s="363"/>
      <c r="WNG192" s="363"/>
      <c r="WNH192" s="364"/>
      <c r="WNI192" s="362" t="s">
        <v>81</v>
      </c>
      <c r="WNJ192" s="363"/>
      <c r="WNK192" s="363"/>
      <c r="WNL192" s="363"/>
      <c r="WNM192" s="363"/>
      <c r="WNN192" s="363"/>
      <c r="WNO192" s="363"/>
      <c r="WNP192" s="364"/>
      <c r="WNQ192" s="362" t="s">
        <v>81</v>
      </c>
      <c r="WNR192" s="363"/>
      <c r="WNS192" s="363"/>
      <c r="WNT192" s="363"/>
      <c r="WNU192" s="363"/>
      <c r="WNV192" s="363"/>
      <c r="WNW192" s="363"/>
      <c r="WNX192" s="364"/>
      <c r="WNY192" s="362" t="s">
        <v>81</v>
      </c>
      <c r="WNZ192" s="363"/>
      <c r="WOA192" s="363"/>
      <c r="WOB192" s="363"/>
      <c r="WOC192" s="363"/>
      <c r="WOD192" s="363"/>
      <c r="WOE192" s="363"/>
      <c r="WOF192" s="364"/>
      <c r="WOG192" s="362" t="s">
        <v>81</v>
      </c>
      <c r="WOH192" s="363"/>
      <c r="WOI192" s="363"/>
      <c r="WOJ192" s="363"/>
      <c r="WOK192" s="363"/>
      <c r="WOL192" s="363"/>
      <c r="WOM192" s="363"/>
      <c r="WON192" s="364"/>
      <c r="WOO192" s="362" t="s">
        <v>81</v>
      </c>
      <c r="WOP192" s="363"/>
      <c r="WOQ192" s="363"/>
      <c r="WOR192" s="363"/>
      <c r="WOS192" s="363"/>
      <c r="WOT192" s="363"/>
      <c r="WOU192" s="363"/>
      <c r="WOV192" s="364"/>
      <c r="WOW192" s="362" t="s">
        <v>81</v>
      </c>
      <c r="WOX192" s="363"/>
      <c r="WOY192" s="363"/>
      <c r="WOZ192" s="363"/>
      <c r="WPA192" s="363"/>
      <c r="WPB192" s="363"/>
      <c r="WPC192" s="363"/>
      <c r="WPD192" s="364"/>
      <c r="WPE192" s="362" t="s">
        <v>81</v>
      </c>
      <c r="WPF192" s="363"/>
      <c r="WPG192" s="363"/>
      <c r="WPH192" s="363"/>
      <c r="WPI192" s="363"/>
      <c r="WPJ192" s="363"/>
      <c r="WPK192" s="363"/>
      <c r="WPL192" s="364"/>
      <c r="WPM192" s="362" t="s">
        <v>81</v>
      </c>
      <c r="WPN192" s="363"/>
      <c r="WPO192" s="363"/>
      <c r="WPP192" s="363"/>
      <c r="WPQ192" s="363"/>
      <c r="WPR192" s="363"/>
      <c r="WPS192" s="363"/>
      <c r="WPT192" s="364"/>
      <c r="WPU192" s="362" t="s">
        <v>81</v>
      </c>
      <c r="WPV192" s="363"/>
      <c r="WPW192" s="363"/>
      <c r="WPX192" s="363"/>
      <c r="WPY192" s="363"/>
      <c r="WPZ192" s="363"/>
      <c r="WQA192" s="363"/>
      <c r="WQB192" s="364"/>
      <c r="WQC192" s="362" t="s">
        <v>81</v>
      </c>
      <c r="WQD192" s="363"/>
      <c r="WQE192" s="363"/>
      <c r="WQF192" s="363"/>
      <c r="WQG192" s="363"/>
      <c r="WQH192" s="363"/>
      <c r="WQI192" s="363"/>
      <c r="WQJ192" s="364"/>
      <c r="WQK192" s="362" t="s">
        <v>81</v>
      </c>
      <c r="WQL192" s="363"/>
      <c r="WQM192" s="363"/>
      <c r="WQN192" s="363"/>
      <c r="WQO192" s="363"/>
      <c r="WQP192" s="363"/>
      <c r="WQQ192" s="363"/>
      <c r="WQR192" s="364"/>
      <c r="WQS192" s="362" t="s">
        <v>81</v>
      </c>
      <c r="WQT192" s="363"/>
      <c r="WQU192" s="363"/>
      <c r="WQV192" s="363"/>
      <c r="WQW192" s="363"/>
      <c r="WQX192" s="363"/>
      <c r="WQY192" s="363"/>
      <c r="WQZ192" s="364"/>
      <c r="WRA192" s="362" t="s">
        <v>81</v>
      </c>
      <c r="WRB192" s="363"/>
      <c r="WRC192" s="363"/>
      <c r="WRD192" s="363"/>
      <c r="WRE192" s="363"/>
      <c r="WRF192" s="363"/>
      <c r="WRG192" s="363"/>
      <c r="WRH192" s="364"/>
      <c r="WRI192" s="362" t="s">
        <v>81</v>
      </c>
      <c r="WRJ192" s="363"/>
      <c r="WRK192" s="363"/>
      <c r="WRL192" s="363"/>
      <c r="WRM192" s="363"/>
      <c r="WRN192" s="363"/>
      <c r="WRO192" s="363"/>
      <c r="WRP192" s="364"/>
      <c r="WRQ192" s="362" t="s">
        <v>81</v>
      </c>
      <c r="WRR192" s="363"/>
      <c r="WRS192" s="363"/>
      <c r="WRT192" s="363"/>
      <c r="WRU192" s="363"/>
      <c r="WRV192" s="363"/>
      <c r="WRW192" s="363"/>
      <c r="WRX192" s="364"/>
      <c r="WRY192" s="362" t="s">
        <v>81</v>
      </c>
      <c r="WRZ192" s="363"/>
      <c r="WSA192" s="363"/>
      <c r="WSB192" s="363"/>
      <c r="WSC192" s="363"/>
      <c r="WSD192" s="363"/>
      <c r="WSE192" s="363"/>
      <c r="WSF192" s="364"/>
      <c r="WSG192" s="362" t="s">
        <v>81</v>
      </c>
      <c r="WSH192" s="363"/>
      <c r="WSI192" s="363"/>
      <c r="WSJ192" s="363"/>
      <c r="WSK192" s="363"/>
      <c r="WSL192" s="363"/>
      <c r="WSM192" s="363"/>
      <c r="WSN192" s="364"/>
      <c r="WSO192" s="362" t="s">
        <v>81</v>
      </c>
      <c r="WSP192" s="363"/>
      <c r="WSQ192" s="363"/>
      <c r="WSR192" s="363"/>
      <c r="WSS192" s="363"/>
      <c r="WST192" s="363"/>
      <c r="WSU192" s="363"/>
      <c r="WSV192" s="364"/>
      <c r="WSW192" s="362" t="s">
        <v>81</v>
      </c>
      <c r="WSX192" s="363"/>
      <c r="WSY192" s="363"/>
      <c r="WSZ192" s="363"/>
      <c r="WTA192" s="363"/>
      <c r="WTB192" s="363"/>
      <c r="WTC192" s="363"/>
      <c r="WTD192" s="364"/>
      <c r="WTE192" s="362" t="s">
        <v>81</v>
      </c>
      <c r="WTF192" s="363"/>
      <c r="WTG192" s="363"/>
      <c r="WTH192" s="363"/>
      <c r="WTI192" s="363"/>
      <c r="WTJ192" s="363"/>
      <c r="WTK192" s="363"/>
      <c r="WTL192" s="364"/>
      <c r="WTM192" s="362" t="s">
        <v>81</v>
      </c>
      <c r="WTN192" s="363"/>
      <c r="WTO192" s="363"/>
      <c r="WTP192" s="363"/>
      <c r="WTQ192" s="363"/>
      <c r="WTR192" s="363"/>
      <c r="WTS192" s="363"/>
      <c r="WTT192" s="364"/>
      <c r="WTU192" s="362" t="s">
        <v>81</v>
      </c>
      <c r="WTV192" s="363"/>
      <c r="WTW192" s="363"/>
      <c r="WTX192" s="363"/>
      <c r="WTY192" s="363"/>
      <c r="WTZ192" s="363"/>
      <c r="WUA192" s="363"/>
      <c r="WUB192" s="364"/>
      <c r="WUC192" s="362" t="s">
        <v>81</v>
      </c>
      <c r="WUD192" s="363"/>
      <c r="WUE192" s="363"/>
      <c r="WUF192" s="363"/>
      <c r="WUG192" s="363"/>
      <c r="WUH192" s="363"/>
      <c r="WUI192" s="363"/>
      <c r="WUJ192" s="364"/>
      <c r="WUK192" s="362" t="s">
        <v>81</v>
      </c>
      <c r="WUL192" s="363"/>
      <c r="WUM192" s="363"/>
      <c r="WUN192" s="363"/>
      <c r="WUO192" s="363"/>
      <c r="WUP192" s="363"/>
      <c r="WUQ192" s="363"/>
      <c r="WUR192" s="364"/>
      <c r="WUS192" s="362" t="s">
        <v>81</v>
      </c>
      <c r="WUT192" s="363"/>
      <c r="WUU192" s="363"/>
      <c r="WUV192" s="363"/>
      <c r="WUW192" s="363"/>
      <c r="WUX192" s="363"/>
      <c r="WUY192" s="363"/>
      <c r="WUZ192" s="364"/>
      <c r="WVA192" s="362" t="s">
        <v>81</v>
      </c>
      <c r="WVB192" s="363"/>
      <c r="WVC192" s="363"/>
      <c r="WVD192" s="363"/>
      <c r="WVE192" s="363"/>
      <c r="WVF192" s="363"/>
      <c r="WVG192" s="363"/>
      <c r="WVH192" s="364"/>
      <c r="WVI192" s="362" t="s">
        <v>81</v>
      </c>
      <c r="WVJ192" s="363"/>
      <c r="WVK192" s="363"/>
      <c r="WVL192" s="363"/>
      <c r="WVM192" s="363"/>
      <c r="WVN192" s="363"/>
      <c r="WVO192" s="363"/>
      <c r="WVP192" s="364"/>
      <c r="WVQ192" s="362" t="s">
        <v>81</v>
      </c>
      <c r="WVR192" s="363"/>
      <c r="WVS192" s="363"/>
      <c r="WVT192" s="363"/>
      <c r="WVU192" s="363"/>
      <c r="WVV192" s="363"/>
      <c r="WVW192" s="363"/>
      <c r="WVX192" s="364"/>
      <c r="WVY192" s="362" t="s">
        <v>81</v>
      </c>
      <c r="WVZ192" s="363"/>
      <c r="WWA192" s="363"/>
      <c r="WWB192" s="363"/>
      <c r="WWC192" s="363"/>
      <c r="WWD192" s="363"/>
      <c r="WWE192" s="363"/>
      <c r="WWF192" s="364"/>
      <c r="WWG192" s="362" t="s">
        <v>81</v>
      </c>
      <c r="WWH192" s="363"/>
      <c r="WWI192" s="363"/>
      <c r="WWJ192" s="363"/>
      <c r="WWK192" s="363"/>
      <c r="WWL192" s="363"/>
      <c r="WWM192" s="363"/>
      <c r="WWN192" s="364"/>
      <c r="WWO192" s="362" t="s">
        <v>81</v>
      </c>
      <c r="WWP192" s="363"/>
      <c r="WWQ192" s="363"/>
      <c r="WWR192" s="363"/>
      <c r="WWS192" s="363"/>
      <c r="WWT192" s="363"/>
      <c r="WWU192" s="363"/>
      <c r="WWV192" s="364"/>
      <c r="WWW192" s="362" t="s">
        <v>81</v>
      </c>
      <c r="WWX192" s="363"/>
      <c r="WWY192" s="363"/>
      <c r="WWZ192" s="363"/>
      <c r="WXA192" s="363"/>
      <c r="WXB192" s="363"/>
      <c r="WXC192" s="363"/>
      <c r="WXD192" s="364"/>
      <c r="WXE192" s="362" t="s">
        <v>81</v>
      </c>
      <c r="WXF192" s="363"/>
      <c r="WXG192" s="363"/>
      <c r="WXH192" s="363"/>
      <c r="WXI192" s="363"/>
      <c r="WXJ192" s="363"/>
      <c r="WXK192" s="363"/>
      <c r="WXL192" s="364"/>
      <c r="WXM192" s="362" t="s">
        <v>81</v>
      </c>
      <c r="WXN192" s="363"/>
      <c r="WXO192" s="363"/>
      <c r="WXP192" s="363"/>
      <c r="WXQ192" s="363"/>
      <c r="WXR192" s="363"/>
      <c r="WXS192" s="363"/>
      <c r="WXT192" s="364"/>
      <c r="WXU192" s="362" t="s">
        <v>81</v>
      </c>
      <c r="WXV192" s="363"/>
      <c r="WXW192" s="363"/>
      <c r="WXX192" s="363"/>
      <c r="WXY192" s="363"/>
      <c r="WXZ192" s="363"/>
      <c r="WYA192" s="363"/>
      <c r="WYB192" s="364"/>
      <c r="WYC192" s="362" t="s">
        <v>81</v>
      </c>
      <c r="WYD192" s="363"/>
      <c r="WYE192" s="363"/>
      <c r="WYF192" s="363"/>
      <c r="WYG192" s="363"/>
      <c r="WYH192" s="363"/>
      <c r="WYI192" s="363"/>
      <c r="WYJ192" s="364"/>
      <c r="WYK192" s="362" t="s">
        <v>81</v>
      </c>
      <c r="WYL192" s="363"/>
      <c r="WYM192" s="363"/>
      <c r="WYN192" s="363"/>
      <c r="WYO192" s="363"/>
      <c r="WYP192" s="363"/>
      <c r="WYQ192" s="363"/>
      <c r="WYR192" s="364"/>
      <c r="WYS192" s="362" t="s">
        <v>81</v>
      </c>
      <c r="WYT192" s="363"/>
      <c r="WYU192" s="363"/>
      <c r="WYV192" s="363"/>
      <c r="WYW192" s="363"/>
      <c r="WYX192" s="363"/>
      <c r="WYY192" s="363"/>
      <c r="WYZ192" s="364"/>
      <c r="WZA192" s="362" t="s">
        <v>81</v>
      </c>
      <c r="WZB192" s="363"/>
      <c r="WZC192" s="363"/>
      <c r="WZD192" s="363"/>
      <c r="WZE192" s="363"/>
      <c r="WZF192" s="363"/>
      <c r="WZG192" s="363"/>
      <c r="WZH192" s="364"/>
      <c r="WZI192" s="362" t="s">
        <v>81</v>
      </c>
      <c r="WZJ192" s="363"/>
      <c r="WZK192" s="363"/>
      <c r="WZL192" s="363"/>
      <c r="WZM192" s="363"/>
      <c r="WZN192" s="363"/>
      <c r="WZO192" s="363"/>
      <c r="WZP192" s="364"/>
      <c r="WZQ192" s="362" t="s">
        <v>81</v>
      </c>
      <c r="WZR192" s="363"/>
      <c r="WZS192" s="363"/>
      <c r="WZT192" s="363"/>
      <c r="WZU192" s="363"/>
      <c r="WZV192" s="363"/>
      <c r="WZW192" s="363"/>
      <c r="WZX192" s="364"/>
      <c r="WZY192" s="362" t="s">
        <v>81</v>
      </c>
      <c r="WZZ192" s="363"/>
      <c r="XAA192" s="363"/>
      <c r="XAB192" s="363"/>
      <c r="XAC192" s="363"/>
      <c r="XAD192" s="363"/>
      <c r="XAE192" s="363"/>
      <c r="XAF192" s="364"/>
      <c r="XAG192" s="362" t="s">
        <v>81</v>
      </c>
      <c r="XAH192" s="363"/>
      <c r="XAI192" s="363"/>
      <c r="XAJ192" s="363"/>
      <c r="XAK192" s="363"/>
      <c r="XAL192" s="363"/>
      <c r="XAM192" s="363"/>
      <c r="XAN192" s="364"/>
      <c r="XAO192" s="362" t="s">
        <v>81</v>
      </c>
      <c r="XAP192" s="363"/>
      <c r="XAQ192" s="363"/>
      <c r="XAR192" s="363"/>
      <c r="XAS192" s="363"/>
      <c r="XAT192" s="363"/>
      <c r="XAU192" s="363"/>
      <c r="XAV192" s="364"/>
      <c r="XAW192" s="362" t="s">
        <v>81</v>
      </c>
      <c r="XAX192" s="363"/>
      <c r="XAY192" s="363"/>
      <c r="XAZ192" s="363"/>
      <c r="XBA192" s="363"/>
      <c r="XBB192" s="363"/>
      <c r="XBC192" s="363"/>
      <c r="XBD192" s="364"/>
      <c r="XBE192" s="362" t="s">
        <v>81</v>
      </c>
      <c r="XBF192" s="363"/>
      <c r="XBG192" s="363"/>
      <c r="XBH192" s="363"/>
      <c r="XBI192" s="363"/>
      <c r="XBJ192" s="363"/>
      <c r="XBK192" s="363"/>
      <c r="XBL192" s="364"/>
      <c r="XBM192" s="362" t="s">
        <v>81</v>
      </c>
      <c r="XBN192" s="363"/>
      <c r="XBO192" s="363"/>
      <c r="XBP192" s="363"/>
      <c r="XBQ192" s="363"/>
      <c r="XBR192" s="363"/>
      <c r="XBS192" s="363"/>
      <c r="XBT192" s="364"/>
      <c r="XBU192" s="362" t="s">
        <v>81</v>
      </c>
      <c r="XBV192" s="363"/>
      <c r="XBW192" s="363"/>
      <c r="XBX192" s="363"/>
      <c r="XBY192" s="363"/>
      <c r="XBZ192" s="363"/>
      <c r="XCA192" s="363"/>
      <c r="XCB192" s="364"/>
      <c r="XCC192" s="362" t="s">
        <v>81</v>
      </c>
      <c r="XCD192" s="363"/>
      <c r="XCE192" s="363"/>
      <c r="XCF192" s="363"/>
      <c r="XCG192" s="363"/>
      <c r="XCH192" s="363"/>
      <c r="XCI192" s="363"/>
      <c r="XCJ192" s="364"/>
      <c r="XCK192" s="362" t="s">
        <v>81</v>
      </c>
      <c r="XCL192" s="363"/>
      <c r="XCM192" s="363"/>
      <c r="XCN192" s="363"/>
      <c r="XCO192" s="363"/>
      <c r="XCP192" s="363"/>
      <c r="XCQ192" s="363"/>
      <c r="XCR192" s="364"/>
      <c r="XCS192" s="362" t="s">
        <v>81</v>
      </c>
      <c r="XCT192" s="363"/>
      <c r="XCU192" s="363"/>
      <c r="XCV192" s="363"/>
      <c r="XCW192" s="363"/>
      <c r="XCX192" s="363"/>
      <c r="XCY192" s="363"/>
      <c r="XCZ192" s="364"/>
      <c r="XDA192" s="362" t="s">
        <v>81</v>
      </c>
      <c r="XDB192" s="363"/>
      <c r="XDC192" s="363"/>
      <c r="XDD192" s="363"/>
      <c r="XDE192" s="363"/>
      <c r="XDF192" s="363"/>
      <c r="XDG192" s="363"/>
      <c r="XDH192" s="364"/>
      <c r="XDI192" s="362" t="s">
        <v>81</v>
      </c>
      <c r="XDJ192" s="363"/>
      <c r="XDK192" s="363"/>
      <c r="XDL192" s="363"/>
      <c r="XDM192" s="363"/>
      <c r="XDN192" s="363"/>
      <c r="XDO192" s="363"/>
      <c r="XDP192" s="364"/>
      <c r="XDQ192" s="362" t="s">
        <v>81</v>
      </c>
      <c r="XDR192" s="363"/>
      <c r="XDS192" s="363"/>
      <c r="XDT192" s="363"/>
      <c r="XDU192" s="363"/>
      <c r="XDV192" s="363"/>
      <c r="XDW192" s="363"/>
      <c r="XDX192" s="364"/>
      <c r="XDY192" s="362" t="s">
        <v>81</v>
      </c>
      <c r="XDZ192" s="363"/>
      <c r="XEA192" s="363"/>
      <c r="XEB192" s="363"/>
      <c r="XEC192" s="363"/>
      <c r="XED192" s="363"/>
      <c r="XEE192" s="363"/>
      <c r="XEF192" s="364"/>
      <c r="XEG192" s="362" t="s">
        <v>81</v>
      </c>
      <c r="XEH192" s="363"/>
      <c r="XEI192" s="363"/>
      <c r="XEJ192" s="363"/>
      <c r="XEK192" s="363"/>
      <c r="XEL192" s="363"/>
      <c r="XEM192" s="363"/>
      <c r="XEN192" s="364"/>
      <c r="XEO192" s="362" t="s">
        <v>81</v>
      </c>
      <c r="XEP192" s="363"/>
      <c r="XEQ192" s="363"/>
      <c r="XER192" s="363"/>
      <c r="XES192" s="363"/>
      <c r="XET192" s="363"/>
      <c r="XEU192" s="363"/>
      <c r="XEV192" s="364"/>
      <c r="XEW192" s="362"/>
      <c r="XEX192" s="363"/>
      <c r="XEY192" s="363"/>
      <c r="XEZ192" s="363"/>
      <c r="XFA192" s="363"/>
      <c r="XFB192" s="363"/>
      <c r="XFC192" s="363"/>
      <c r="XFD192" s="364"/>
    </row>
    <row r="193" spans="2:16384" ht="15" customHeight="1" x14ac:dyDescent="0.35">
      <c r="B193" s="339"/>
      <c r="C193" s="339"/>
      <c r="D193" s="339"/>
      <c r="E193" s="339"/>
      <c r="F193" s="339"/>
      <c r="G193" s="339"/>
      <c r="H193" s="339"/>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c r="BZ193" s="287"/>
      <c r="CA193" s="287"/>
      <c r="CB193" s="287"/>
      <c r="CC193" s="287"/>
      <c r="CD193" s="287"/>
      <c r="CE193" s="287"/>
      <c r="CF193" s="287"/>
      <c r="CG193" s="287"/>
      <c r="CH193" s="287"/>
      <c r="CI193" s="287"/>
      <c r="CJ193" s="287"/>
      <c r="CK193" s="287"/>
      <c r="CL193" s="287"/>
      <c r="CM193" s="287"/>
      <c r="CN193" s="287"/>
      <c r="CO193" s="287"/>
      <c r="CP193" s="287"/>
      <c r="CQ193" s="287"/>
      <c r="CR193" s="287"/>
      <c r="CS193" s="287"/>
      <c r="CT193" s="287"/>
      <c r="CU193" s="287"/>
      <c r="CV193" s="287"/>
      <c r="CW193" s="287"/>
      <c r="CX193" s="287"/>
      <c r="CY193" s="287"/>
      <c r="CZ193" s="287"/>
      <c r="DA193" s="287"/>
      <c r="DB193" s="287"/>
      <c r="DC193" s="287"/>
      <c r="DD193" s="287"/>
      <c r="DE193" s="287"/>
      <c r="DF193" s="287"/>
      <c r="DG193" s="287"/>
      <c r="DH193" s="287"/>
      <c r="DI193" s="287"/>
      <c r="DJ193" s="287"/>
      <c r="DK193" s="287"/>
      <c r="DL193" s="287"/>
      <c r="DM193" s="287"/>
      <c r="DN193" s="287"/>
      <c r="DO193" s="287"/>
      <c r="DP193" s="287"/>
      <c r="DQ193" s="287"/>
      <c r="DR193" s="287"/>
      <c r="DS193" s="287"/>
      <c r="DT193" s="287"/>
      <c r="DU193" s="287"/>
      <c r="DV193" s="287"/>
      <c r="DW193" s="287"/>
      <c r="DX193" s="287"/>
      <c r="DY193" s="287"/>
      <c r="DZ193" s="287"/>
      <c r="EA193" s="287"/>
      <c r="EB193" s="287"/>
      <c r="EC193" s="287"/>
      <c r="ED193" s="287"/>
      <c r="EE193" s="287"/>
      <c r="EF193" s="287"/>
      <c r="EG193" s="287"/>
      <c r="EH193" s="287"/>
      <c r="EI193" s="287"/>
      <c r="EJ193" s="287"/>
      <c r="EK193" s="287"/>
      <c r="EL193" s="287"/>
      <c r="EM193" s="287"/>
      <c r="EN193" s="287"/>
      <c r="EO193" s="287"/>
      <c r="EP193" s="287"/>
      <c r="EQ193" s="287"/>
      <c r="ER193" s="287"/>
      <c r="ES193" s="287"/>
      <c r="ET193" s="287"/>
      <c r="EU193" s="287"/>
      <c r="EV193" s="287"/>
      <c r="EW193" s="287"/>
      <c r="EX193" s="287"/>
      <c r="EY193" s="287"/>
      <c r="EZ193" s="287"/>
      <c r="FA193" s="287"/>
      <c r="FB193" s="287"/>
      <c r="FC193" s="287"/>
      <c r="FD193" s="287"/>
      <c r="FE193" s="287"/>
      <c r="FF193" s="287"/>
      <c r="FG193" s="287"/>
      <c r="FH193" s="287"/>
      <c r="FI193" s="287"/>
      <c r="FJ193" s="287"/>
      <c r="FK193" s="287"/>
      <c r="FL193" s="287"/>
      <c r="FM193" s="287"/>
      <c r="FN193" s="287"/>
      <c r="FO193" s="287"/>
      <c r="FP193" s="287"/>
      <c r="FQ193" s="287"/>
      <c r="FR193" s="287"/>
      <c r="FS193" s="287"/>
      <c r="FT193" s="287"/>
      <c r="FU193" s="287"/>
      <c r="FV193" s="287"/>
      <c r="FW193" s="287"/>
      <c r="FX193" s="287"/>
      <c r="FY193" s="287"/>
      <c r="FZ193" s="287"/>
      <c r="GA193" s="287"/>
      <c r="GB193" s="287"/>
      <c r="GC193" s="287"/>
      <c r="GD193" s="287"/>
      <c r="GE193" s="287"/>
      <c r="GF193" s="287"/>
      <c r="GG193" s="287"/>
      <c r="GH193" s="287"/>
      <c r="GI193" s="287"/>
      <c r="GJ193" s="287"/>
      <c r="GK193" s="287"/>
      <c r="GL193" s="287"/>
      <c r="GM193" s="287"/>
      <c r="GN193" s="287"/>
      <c r="GO193" s="287"/>
      <c r="GP193" s="287"/>
      <c r="GQ193" s="287"/>
      <c r="GR193" s="287"/>
      <c r="GS193" s="287"/>
      <c r="GT193" s="287"/>
      <c r="GU193" s="287"/>
      <c r="GV193" s="287"/>
      <c r="GW193" s="287"/>
      <c r="GX193" s="287"/>
      <c r="GY193" s="287"/>
      <c r="GZ193" s="287"/>
      <c r="HA193" s="287"/>
      <c r="HB193" s="287"/>
      <c r="HC193" s="287"/>
      <c r="HD193" s="287"/>
      <c r="HE193" s="287"/>
      <c r="HF193" s="287"/>
      <c r="HG193" s="287"/>
      <c r="HH193" s="287"/>
      <c r="HI193" s="287"/>
      <c r="HJ193" s="287"/>
      <c r="HK193" s="287"/>
      <c r="HL193" s="287"/>
      <c r="HM193" s="287"/>
      <c r="HN193" s="287"/>
      <c r="HO193" s="287"/>
      <c r="HP193" s="287"/>
      <c r="HQ193" s="287"/>
      <c r="HR193" s="287"/>
      <c r="HS193" s="287"/>
      <c r="HT193" s="287"/>
      <c r="HU193" s="287"/>
      <c r="HV193" s="287"/>
      <c r="HW193" s="287"/>
      <c r="HX193" s="287"/>
      <c r="HY193" s="287"/>
      <c r="HZ193" s="287"/>
      <c r="IA193" s="287"/>
      <c r="IB193" s="287"/>
      <c r="IC193" s="287"/>
      <c r="ID193" s="287"/>
      <c r="IE193" s="287"/>
      <c r="IF193" s="287"/>
      <c r="IG193" s="287"/>
      <c r="IH193" s="287"/>
      <c r="II193" s="287"/>
      <c r="IJ193" s="287"/>
      <c r="IK193" s="287"/>
      <c r="IL193" s="287"/>
      <c r="IM193" s="287"/>
      <c r="IN193" s="287"/>
      <c r="IO193" s="287"/>
      <c r="IP193" s="287"/>
      <c r="IQ193" s="287"/>
      <c r="IR193" s="287"/>
      <c r="IS193" s="287"/>
      <c r="IT193" s="287"/>
      <c r="IU193" s="287"/>
      <c r="IV193" s="287"/>
      <c r="IW193" s="287"/>
      <c r="IX193" s="287"/>
      <c r="IY193" s="287"/>
      <c r="IZ193" s="287"/>
      <c r="JA193" s="287"/>
      <c r="JB193" s="287"/>
      <c r="JC193" s="287"/>
      <c r="JD193" s="287"/>
      <c r="JE193" s="287"/>
      <c r="JF193" s="287"/>
      <c r="JG193" s="287"/>
      <c r="JH193" s="287"/>
      <c r="JI193" s="287"/>
      <c r="JJ193" s="287"/>
      <c r="JK193" s="287"/>
      <c r="JL193" s="287"/>
      <c r="JM193" s="287"/>
      <c r="JN193" s="287"/>
      <c r="JO193" s="287"/>
      <c r="JP193" s="287"/>
      <c r="JQ193" s="287"/>
      <c r="JR193" s="287"/>
      <c r="JS193" s="287"/>
      <c r="JT193" s="287"/>
      <c r="JU193" s="287"/>
      <c r="JV193" s="287"/>
      <c r="JW193" s="287"/>
      <c r="JX193" s="287"/>
      <c r="JY193" s="287"/>
      <c r="JZ193" s="287"/>
      <c r="KA193" s="287"/>
      <c r="KB193" s="287"/>
      <c r="KC193" s="287"/>
      <c r="KD193" s="287"/>
      <c r="KE193" s="287"/>
      <c r="KF193" s="287"/>
      <c r="KG193" s="287"/>
      <c r="KH193" s="287"/>
      <c r="KI193" s="287"/>
      <c r="KJ193" s="287"/>
      <c r="KK193" s="287"/>
      <c r="KL193" s="287"/>
      <c r="KM193" s="287"/>
      <c r="KN193" s="287"/>
      <c r="KO193" s="287"/>
      <c r="KP193" s="287"/>
      <c r="KQ193" s="287"/>
      <c r="KR193" s="287"/>
      <c r="KS193" s="287"/>
      <c r="KT193" s="287"/>
      <c r="KU193" s="287"/>
      <c r="KV193" s="287"/>
      <c r="KW193" s="287"/>
      <c r="KX193" s="287"/>
      <c r="KY193" s="287"/>
      <c r="KZ193" s="287"/>
      <c r="LA193" s="287"/>
      <c r="LB193" s="287"/>
      <c r="LC193" s="287"/>
      <c r="LD193" s="287"/>
      <c r="LE193" s="287"/>
      <c r="LF193" s="287"/>
      <c r="LG193" s="287"/>
      <c r="LH193" s="287"/>
      <c r="LI193" s="287"/>
      <c r="LJ193" s="287"/>
      <c r="LK193" s="287"/>
      <c r="LL193" s="287"/>
      <c r="LM193" s="287"/>
      <c r="LN193" s="287"/>
      <c r="LO193" s="287"/>
      <c r="LP193" s="287"/>
      <c r="LQ193" s="287"/>
      <c r="LR193" s="287"/>
      <c r="LS193" s="287"/>
      <c r="LT193" s="287"/>
      <c r="LU193" s="287"/>
      <c r="LV193" s="287"/>
      <c r="LW193" s="287"/>
      <c r="LX193" s="287"/>
      <c r="LY193" s="287"/>
      <c r="LZ193" s="287"/>
      <c r="MA193" s="287"/>
      <c r="MB193" s="287"/>
      <c r="MC193" s="287"/>
      <c r="MD193" s="287"/>
      <c r="ME193" s="287"/>
      <c r="MF193" s="287"/>
      <c r="MG193" s="287"/>
      <c r="MH193" s="287"/>
      <c r="MI193" s="287"/>
      <c r="MJ193" s="287"/>
      <c r="MK193" s="287"/>
      <c r="ML193" s="287"/>
      <c r="MM193" s="287"/>
      <c r="MN193" s="287"/>
      <c r="MO193" s="287"/>
      <c r="MP193" s="287"/>
      <c r="MQ193" s="287"/>
      <c r="MR193" s="287"/>
      <c r="MS193" s="287"/>
      <c r="MT193" s="287"/>
      <c r="MU193" s="287"/>
      <c r="MV193" s="287"/>
      <c r="MW193" s="287"/>
      <c r="MX193" s="287"/>
      <c r="MY193" s="287"/>
      <c r="MZ193" s="287"/>
      <c r="NA193" s="287"/>
      <c r="NB193" s="287"/>
      <c r="NC193" s="287"/>
      <c r="ND193" s="287"/>
      <c r="NE193" s="287"/>
      <c r="NF193" s="287"/>
      <c r="NG193" s="287"/>
      <c r="NH193" s="287"/>
      <c r="NI193" s="287"/>
      <c r="NJ193" s="287"/>
      <c r="NK193" s="287"/>
      <c r="NL193" s="287"/>
      <c r="NM193" s="287"/>
      <c r="NN193" s="287"/>
      <c r="NO193" s="287"/>
      <c r="NP193" s="287"/>
      <c r="NQ193" s="287"/>
      <c r="NR193" s="287"/>
      <c r="NS193" s="287"/>
      <c r="NT193" s="287"/>
      <c r="NU193" s="287"/>
      <c r="NV193" s="287"/>
      <c r="NW193" s="287"/>
      <c r="NX193" s="287"/>
      <c r="NY193" s="287"/>
      <c r="NZ193" s="287"/>
      <c r="OA193" s="287"/>
      <c r="OB193" s="287"/>
      <c r="OC193" s="287"/>
      <c r="OD193" s="287"/>
      <c r="OE193" s="287"/>
      <c r="OF193" s="287"/>
      <c r="OG193" s="287"/>
      <c r="OH193" s="287"/>
      <c r="OI193" s="287"/>
      <c r="OJ193" s="287"/>
      <c r="OK193" s="287"/>
      <c r="OL193" s="287"/>
      <c r="OM193" s="287"/>
      <c r="ON193" s="287"/>
      <c r="OO193" s="287"/>
      <c r="OP193" s="287"/>
      <c r="OQ193" s="287"/>
      <c r="OR193" s="287"/>
      <c r="OS193" s="287"/>
      <c r="OT193" s="287"/>
      <c r="OU193" s="287"/>
      <c r="OV193" s="287"/>
      <c r="OW193" s="287"/>
      <c r="OX193" s="287"/>
      <c r="OY193" s="287"/>
      <c r="OZ193" s="287"/>
      <c r="PA193" s="287"/>
      <c r="PB193" s="287"/>
      <c r="PC193" s="287"/>
      <c r="PD193" s="287"/>
      <c r="PE193" s="287"/>
      <c r="PF193" s="287"/>
      <c r="PG193" s="287"/>
      <c r="PH193" s="287"/>
      <c r="PI193" s="287"/>
      <c r="PJ193" s="287"/>
      <c r="PK193" s="287"/>
      <c r="PL193" s="287"/>
      <c r="PM193" s="287"/>
      <c r="PN193" s="287"/>
      <c r="PO193" s="287"/>
      <c r="PP193" s="287"/>
      <c r="PQ193" s="287"/>
      <c r="PR193" s="287"/>
      <c r="PS193" s="287"/>
      <c r="PT193" s="287"/>
      <c r="PU193" s="287"/>
      <c r="PV193" s="287"/>
      <c r="PW193" s="287"/>
      <c r="PX193" s="287"/>
      <c r="PY193" s="287"/>
      <c r="PZ193" s="287"/>
      <c r="QA193" s="287"/>
      <c r="QB193" s="287"/>
      <c r="QC193" s="287"/>
      <c r="QD193" s="287"/>
      <c r="QE193" s="287"/>
      <c r="QF193" s="287"/>
      <c r="QG193" s="287"/>
      <c r="QH193" s="287"/>
      <c r="QI193" s="287"/>
      <c r="QJ193" s="287"/>
      <c r="QK193" s="287"/>
      <c r="QL193" s="287"/>
      <c r="QM193" s="287"/>
      <c r="QN193" s="287"/>
      <c r="QO193" s="287"/>
      <c r="QP193" s="287"/>
      <c r="QQ193" s="287"/>
      <c r="QR193" s="287"/>
      <c r="QS193" s="287"/>
      <c r="QT193" s="287"/>
      <c r="QU193" s="287"/>
      <c r="QV193" s="287"/>
      <c r="QW193" s="287"/>
      <c r="QX193" s="287"/>
      <c r="QY193" s="287"/>
      <c r="QZ193" s="287"/>
      <c r="RA193" s="287"/>
      <c r="RB193" s="287"/>
      <c r="RC193" s="287"/>
      <c r="RD193" s="287"/>
      <c r="RE193" s="287"/>
      <c r="RF193" s="287"/>
      <c r="RG193" s="287"/>
      <c r="RH193" s="287"/>
      <c r="RI193" s="287"/>
      <c r="RJ193" s="287"/>
      <c r="RK193" s="287"/>
      <c r="RL193" s="287"/>
      <c r="RM193" s="287"/>
      <c r="RN193" s="287"/>
      <c r="RO193" s="287"/>
      <c r="RP193" s="287"/>
      <c r="RQ193" s="287"/>
      <c r="RR193" s="287"/>
      <c r="RS193" s="287"/>
      <c r="RT193" s="287"/>
      <c r="RU193" s="287"/>
      <c r="RV193" s="287"/>
      <c r="RW193" s="287"/>
      <c r="RX193" s="287"/>
      <c r="RY193" s="287"/>
      <c r="RZ193" s="287"/>
      <c r="SA193" s="287"/>
      <c r="SB193" s="287"/>
      <c r="SC193" s="287"/>
      <c r="SD193" s="287"/>
      <c r="SE193" s="287"/>
      <c r="SF193" s="287"/>
      <c r="SG193" s="287"/>
      <c r="SH193" s="287"/>
      <c r="SI193" s="287"/>
      <c r="SJ193" s="287"/>
      <c r="SK193" s="287"/>
      <c r="SL193" s="287"/>
      <c r="SM193" s="287"/>
      <c r="SN193" s="287"/>
      <c r="SO193" s="287"/>
      <c r="SP193" s="287"/>
      <c r="SQ193" s="287"/>
      <c r="SR193" s="287"/>
      <c r="SS193" s="287"/>
      <c r="ST193" s="287"/>
      <c r="SU193" s="287"/>
      <c r="SV193" s="287"/>
      <c r="SW193" s="287"/>
      <c r="SX193" s="287"/>
      <c r="SY193" s="287"/>
      <c r="SZ193" s="287"/>
      <c r="TA193" s="287"/>
      <c r="TB193" s="287"/>
      <c r="TC193" s="287"/>
      <c r="TD193" s="287"/>
      <c r="TE193" s="287"/>
      <c r="TF193" s="287"/>
      <c r="TG193" s="287"/>
      <c r="TH193" s="287"/>
      <c r="TI193" s="287"/>
      <c r="TJ193" s="287"/>
      <c r="TK193" s="287"/>
      <c r="TL193" s="287"/>
      <c r="TM193" s="287"/>
      <c r="TN193" s="287"/>
      <c r="TO193" s="287"/>
      <c r="TP193" s="287"/>
      <c r="TQ193" s="287"/>
      <c r="TR193" s="287"/>
      <c r="TS193" s="287"/>
      <c r="TT193" s="287"/>
      <c r="TU193" s="287"/>
      <c r="TV193" s="287"/>
      <c r="TW193" s="287"/>
      <c r="TX193" s="287"/>
      <c r="TY193" s="287"/>
      <c r="TZ193" s="287"/>
      <c r="UA193" s="287"/>
      <c r="UB193" s="287"/>
      <c r="UC193" s="287"/>
      <c r="UD193" s="287"/>
      <c r="UE193" s="287"/>
      <c r="UF193" s="287"/>
      <c r="UG193" s="287"/>
      <c r="UH193" s="287"/>
      <c r="UI193" s="287"/>
      <c r="UJ193" s="287"/>
      <c r="UK193" s="287"/>
      <c r="UL193" s="287"/>
      <c r="UM193" s="287"/>
      <c r="UN193" s="287"/>
      <c r="UO193" s="287"/>
      <c r="UP193" s="287"/>
      <c r="UQ193" s="287"/>
      <c r="UR193" s="287"/>
      <c r="US193" s="287"/>
      <c r="UT193" s="287"/>
      <c r="UU193" s="287"/>
      <c r="UV193" s="287"/>
      <c r="UW193" s="287"/>
      <c r="UX193" s="287"/>
      <c r="UY193" s="287"/>
      <c r="UZ193" s="287"/>
      <c r="VA193" s="287"/>
      <c r="VB193" s="287"/>
      <c r="VC193" s="287"/>
      <c r="VD193" s="287"/>
      <c r="VE193" s="287"/>
      <c r="VF193" s="287"/>
      <c r="VG193" s="287"/>
      <c r="VH193" s="287"/>
      <c r="VI193" s="287"/>
      <c r="VJ193" s="287"/>
      <c r="VK193" s="287"/>
      <c r="VL193" s="287"/>
      <c r="VM193" s="287"/>
      <c r="VN193" s="287"/>
      <c r="VO193" s="287"/>
      <c r="VP193" s="287"/>
      <c r="VQ193" s="287"/>
      <c r="VR193" s="287"/>
      <c r="VS193" s="287"/>
      <c r="VT193" s="287"/>
      <c r="VU193" s="287"/>
      <c r="VV193" s="287"/>
      <c r="VW193" s="287"/>
      <c r="VX193" s="287"/>
      <c r="VY193" s="287"/>
      <c r="VZ193" s="287"/>
      <c r="WA193" s="287"/>
      <c r="WB193" s="287"/>
      <c r="WC193" s="287"/>
      <c r="WD193" s="287"/>
      <c r="WE193" s="287"/>
      <c r="WF193" s="287"/>
      <c r="WG193" s="287"/>
      <c r="WH193" s="287"/>
      <c r="WI193" s="287"/>
      <c r="WJ193" s="287"/>
      <c r="WK193" s="287"/>
      <c r="WL193" s="287"/>
      <c r="WM193" s="287"/>
      <c r="WN193" s="287"/>
      <c r="WO193" s="287"/>
      <c r="WP193" s="287"/>
      <c r="WQ193" s="287"/>
      <c r="WR193" s="287"/>
      <c r="WS193" s="287"/>
      <c r="WT193" s="287"/>
      <c r="WU193" s="287"/>
      <c r="WV193" s="287"/>
      <c r="WW193" s="287"/>
      <c r="WX193" s="287"/>
      <c r="WY193" s="287"/>
      <c r="WZ193" s="287"/>
      <c r="XA193" s="287"/>
      <c r="XB193" s="287"/>
      <c r="XC193" s="287"/>
      <c r="XD193" s="287"/>
      <c r="XE193" s="287"/>
      <c r="XF193" s="287"/>
      <c r="XG193" s="287"/>
      <c r="XH193" s="287"/>
      <c r="XI193" s="287"/>
      <c r="XJ193" s="287"/>
      <c r="XK193" s="287"/>
      <c r="XL193" s="287"/>
      <c r="XM193" s="287"/>
      <c r="XN193" s="287"/>
      <c r="XO193" s="287"/>
      <c r="XP193" s="287"/>
      <c r="XQ193" s="287"/>
      <c r="XR193" s="287"/>
      <c r="XS193" s="287"/>
      <c r="XT193" s="287"/>
      <c r="XU193" s="287"/>
      <c r="XV193" s="287"/>
      <c r="XW193" s="287"/>
      <c r="XX193" s="287"/>
      <c r="XY193" s="287"/>
      <c r="XZ193" s="287"/>
      <c r="YA193" s="287"/>
      <c r="YB193" s="287"/>
      <c r="YC193" s="287"/>
      <c r="YD193" s="287"/>
      <c r="YE193" s="287"/>
      <c r="YF193" s="287"/>
      <c r="YG193" s="287"/>
      <c r="YH193" s="287"/>
      <c r="YI193" s="287"/>
      <c r="YJ193" s="287"/>
      <c r="YK193" s="287"/>
      <c r="YL193" s="287"/>
      <c r="YM193" s="287"/>
      <c r="YN193" s="287"/>
      <c r="YO193" s="287"/>
      <c r="YP193" s="287"/>
      <c r="YQ193" s="287"/>
      <c r="YR193" s="287"/>
      <c r="YS193" s="287"/>
      <c r="YT193" s="287"/>
      <c r="YU193" s="287"/>
      <c r="YV193" s="287"/>
      <c r="YW193" s="287"/>
      <c r="YX193" s="287"/>
      <c r="YY193" s="287"/>
      <c r="YZ193" s="287"/>
      <c r="ZA193" s="287"/>
      <c r="ZB193" s="287"/>
      <c r="ZC193" s="287"/>
      <c r="ZD193" s="287"/>
      <c r="ZE193" s="287"/>
      <c r="ZF193" s="287"/>
      <c r="ZG193" s="287"/>
      <c r="ZH193" s="287"/>
      <c r="ZI193" s="287"/>
      <c r="ZJ193" s="287"/>
      <c r="ZK193" s="287"/>
      <c r="ZL193" s="287"/>
      <c r="ZM193" s="287"/>
      <c r="ZN193" s="287"/>
      <c r="ZO193" s="287"/>
      <c r="ZP193" s="287"/>
      <c r="ZQ193" s="287"/>
      <c r="ZR193" s="287"/>
      <c r="ZS193" s="287"/>
      <c r="ZT193" s="287"/>
      <c r="ZU193" s="287"/>
      <c r="ZV193" s="287"/>
      <c r="ZW193" s="287"/>
      <c r="ZX193" s="287"/>
      <c r="ZY193" s="287"/>
      <c r="ZZ193" s="287"/>
      <c r="AAA193" s="287"/>
      <c r="AAB193" s="287"/>
      <c r="AAC193" s="287"/>
      <c r="AAD193" s="287"/>
      <c r="AAE193" s="287"/>
      <c r="AAF193" s="287"/>
      <c r="AAG193" s="287"/>
      <c r="AAH193" s="287"/>
      <c r="AAI193" s="287"/>
      <c r="AAJ193" s="287"/>
      <c r="AAK193" s="287"/>
      <c r="AAL193" s="287"/>
      <c r="AAM193" s="287"/>
      <c r="AAN193" s="287"/>
      <c r="AAO193" s="287"/>
      <c r="AAP193" s="287"/>
      <c r="AAQ193" s="287"/>
      <c r="AAR193" s="287"/>
      <c r="AAS193" s="287"/>
      <c r="AAT193" s="287"/>
      <c r="AAU193" s="287"/>
      <c r="AAV193" s="287"/>
      <c r="AAW193" s="287"/>
      <c r="AAX193" s="287"/>
      <c r="AAY193" s="287"/>
      <c r="AAZ193" s="287"/>
      <c r="ABA193" s="287"/>
      <c r="ABB193" s="287"/>
      <c r="ABC193" s="287"/>
      <c r="ABD193" s="287"/>
      <c r="ABE193" s="287"/>
      <c r="ABF193" s="287"/>
      <c r="ABG193" s="287"/>
      <c r="ABH193" s="287"/>
      <c r="ABI193" s="287"/>
      <c r="ABJ193" s="287"/>
      <c r="ABK193" s="287"/>
      <c r="ABL193" s="287"/>
      <c r="ABM193" s="287"/>
      <c r="ABN193" s="287"/>
      <c r="ABO193" s="287"/>
      <c r="ABP193" s="287"/>
      <c r="ABQ193" s="287"/>
      <c r="ABR193" s="287"/>
      <c r="ABS193" s="287"/>
      <c r="ABT193" s="287"/>
      <c r="ABU193" s="287"/>
      <c r="ABV193" s="287"/>
      <c r="ABW193" s="287"/>
      <c r="ABX193" s="287"/>
      <c r="ABY193" s="287"/>
      <c r="ABZ193" s="287"/>
      <c r="ACA193" s="287"/>
      <c r="ACB193" s="287"/>
      <c r="ACC193" s="287"/>
      <c r="ACD193" s="287"/>
      <c r="ACE193" s="287"/>
      <c r="ACF193" s="287"/>
      <c r="ACG193" s="287"/>
      <c r="ACH193" s="287"/>
      <c r="ACI193" s="287"/>
      <c r="ACJ193" s="287"/>
      <c r="ACK193" s="287"/>
      <c r="ACL193" s="287"/>
      <c r="ACM193" s="287"/>
      <c r="ACN193" s="287"/>
      <c r="ACO193" s="287"/>
      <c r="ACP193" s="287"/>
      <c r="ACQ193" s="287"/>
      <c r="ACR193" s="287"/>
      <c r="ACS193" s="287"/>
      <c r="ACT193" s="287"/>
      <c r="ACU193" s="287"/>
      <c r="ACV193" s="287"/>
      <c r="ACW193" s="287"/>
      <c r="ACX193" s="287"/>
      <c r="ACY193" s="287"/>
      <c r="ACZ193" s="287"/>
      <c r="ADA193" s="287"/>
      <c r="ADB193" s="287"/>
      <c r="ADC193" s="287"/>
      <c r="ADD193" s="287"/>
      <c r="ADE193" s="287"/>
      <c r="ADF193" s="287"/>
      <c r="ADG193" s="287"/>
      <c r="ADH193" s="287"/>
      <c r="ADI193" s="287"/>
      <c r="ADJ193" s="287"/>
      <c r="ADK193" s="287"/>
      <c r="ADL193" s="287"/>
      <c r="ADM193" s="287"/>
      <c r="ADN193" s="287"/>
      <c r="ADO193" s="287"/>
      <c r="ADP193" s="287"/>
      <c r="ADQ193" s="287"/>
      <c r="ADR193" s="287"/>
      <c r="ADS193" s="287"/>
      <c r="ADT193" s="287"/>
      <c r="ADU193" s="287"/>
      <c r="ADV193" s="287"/>
      <c r="ADW193" s="287"/>
      <c r="ADX193" s="287"/>
      <c r="ADY193" s="287"/>
      <c r="ADZ193" s="287"/>
      <c r="AEA193" s="287"/>
      <c r="AEB193" s="287"/>
      <c r="AEC193" s="287"/>
      <c r="AED193" s="287"/>
      <c r="AEE193" s="287"/>
      <c r="AEF193" s="287"/>
      <c r="AEG193" s="287"/>
      <c r="AEH193" s="287"/>
      <c r="AEI193" s="287"/>
      <c r="AEJ193" s="287"/>
      <c r="AEK193" s="287"/>
      <c r="AEL193" s="287"/>
      <c r="AEM193" s="287"/>
      <c r="AEN193" s="287"/>
      <c r="AEO193" s="287"/>
      <c r="AEP193" s="287"/>
      <c r="AEQ193" s="287"/>
      <c r="AER193" s="287"/>
      <c r="AES193" s="287"/>
      <c r="AET193" s="287"/>
      <c r="AEU193" s="287"/>
      <c r="AEV193" s="287"/>
      <c r="AEW193" s="287"/>
      <c r="AEX193" s="287"/>
      <c r="AEY193" s="287"/>
      <c r="AEZ193" s="287"/>
      <c r="AFA193" s="287"/>
      <c r="AFB193" s="287"/>
      <c r="AFC193" s="287"/>
      <c r="AFD193" s="287"/>
      <c r="AFE193" s="287"/>
      <c r="AFF193" s="287"/>
      <c r="AFG193" s="287"/>
      <c r="AFH193" s="287"/>
      <c r="AFI193" s="287"/>
      <c r="AFJ193" s="287"/>
      <c r="AFK193" s="287"/>
      <c r="AFL193" s="287"/>
      <c r="AFM193" s="287"/>
      <c r="AFN193" s="287"/>
      <c r="AFO193" s="287"/>
      <c r="AFP193" s="287"/>
      <c r="AFQ193" s="287"/>
      <c r="AFR193" s="287"/>
      <c r="AFS193" s="287"/>
      <c r="AFT193" s="287"/>
      <c r="AFU193" s="287"/>
      <c r="AFV193" s="287"/>
      <c r="AFW193" s="287"/>
      <c r="AFX193" s="287"/>
      <c r="AFY193" s="287"/>
      <c r="AFZ193" s="287"/>
      <c r="AGA193" s="287"/>
      <c r="AGB193" s="287"/>
      <c r="AGC193" s="287"/>
      <c r="AGD193" s="287"/>
      <c r="AGE193" s="287"/>
      <c r="AGF193" s="287"/>
      <c r="AGG193" s="287"/>
      <c r="AGH193" s="287"/>
      <c r="AGI193" s="287"/>
      <c r="AGJ193" s="287"/>
      <c r="AGK193" s="287"/>
      <c r="AGL193" s="287"/>
      <c r="AGM193" s="287"/>
      <c r="AGN193" s="287"/>
      <c r="AGO193" s="287"/>
      <c r="AGP193" s="287"/>
      <c r="AGQ193" s="287"/>
      <c r="AGR193" s="287"/>
      <c r="AGS193" s="287"/>
      <c r="AGT193" s="287"/>
      <c r="AGU193" s="287"/>
      <c r="AGV193" s="287"/>
      <c r="AGW193" s="287"/>
      <c r="AGX193" s="287"/>
      <c r="AGY193" s="287"/>
      <c r="AGZ193" s="287"/>
      <c r="AHA193" s="287"/>
      <c r="AHB193" s="287"/>
      <c r="AHC193" s="287"/>
      <c r="AHD193" s="287"/>
      <c r="AHE193" s="287"/>
      <c r="AHF193" s="287"/>
      <c r="AHG193" s="287"/>
      <c r="AHH193" s="287"/>
      <c r="AHI193" s="287"/>
      <c r="AHJ193" s="287"/>
      <c r="AHK193" s="287"/>
      <c r="AHL193" s="287"/>
      <c r="AHM193" s="287"/>
      <c r="AHN193" s="287"/>
      <c r="AHO193" s="287"/>
      <c r="AHP193" s="287"/>
      <c r="AHQ193" s="287"/>
      <c r="AHR193" s="287"/>
      <c r="AHS193" s="287"/>
      <c r="AHT193" s="287"/>
      <c r="AHU193" s="287"/>
      <c r="AHV193" s="287"/>
      <c r="AHW193" s="287"/>
      <c r="AHX193" s="287"/>
      <c r="AHY193" s="287"/>
      <c r="AHZ193" s="287"/>
      <c r="AIA193" s="287"/>
      <c r="AIB193" s="287"/>
      <c r="AIC193" s="287"/>
      <c r="AID193" s="287"/>
      <c r="AIE193" s="287"/>
      <c r="AIF193" s="287"/>
      <c r="AIG193" s="287"/>
      <c r="AIH193" s="287"/>
      <c r="AII193" s="287"/>
      <c r="AIJ193" s="287"/>
      <c r="AIK193" s="287"/>
      <c r="AIL193" s="287"/>
      <c r="AIM193" s="287"/>
      <c r="AIN193" s="287"/>
      <c r="AIO193" s="287"/>
      <c r="AIP193" s="287"/>
      <c r="AIQ193" s="287"/>
      <c r="AIR193" s="287"/>
      <c r="AIS193" s="287"/>
      <c r="AIT193" s="287"/>
      <c r="AIU193" s="287"/>
      <c r="AIV193" s="287"/>
      <c r="AIW193" s="287"/>
      <c r="AIX193" s="287"/>
      <c r="AIY193" s="287"/>
      <c r="AIZ193" s="287"/>
      <c r="AJA193" s="287"/>
      <c r="AJB193" s="287"/>
      <c r="AJC193" s="287"/>
      <c r="AJD193" s="287"/>
      <c r="AJE193" s="287"/>
      <c r="AJF193" s="287"/>
      <c r="AJG193" s="287"/>
      <c r="AJH193" s="287"/>
      <c r="AJI193" s="287"/>
      <c r="AJJ193" s="287"/>
      <c r="AJK193" s="287"/>
      <c r="AJL193" s="287"/>
      <c r="AJM193" s="287"/>
      <c r="AJN193" s="287"/>
      <c r="AJO193" s="287"/>
      <c r="AJP193" s="287"/>
      <c r="AJQ193" s="287"/>
      <c r="AJR193" s="287"/>
      <c r="AJS193" s="287"/>
      <c r="AJT193" s="287"/>
      <c r="AJU193" s="287"/>
      <c r="AJV193" s="287"/>
      <c r="AJW193" s="287"/>
      <c r="AJX193" s="287"/>
      <c r="AJY193" s="287"/>
      <c r="AJZ193" s="287"/>
      <c r="AKA193" s="287"/>
      <c r="AKB193" s="287"/>
      <c r="AKC193" s="287"/>
      <c r="AKD193" s="287"/>
      <c r="AKE193" s="287"/>
      <c r="AKF193" s="287"/>
      <c r="AKG193" s="287"/>
      <c r="AKH193" s="287"/>
      <c r="AKI193" s="287"/>
      <c r="AKJ193" s="287"/>
      <c r="AKK193" s="287"/>
      <c r="AKL193" s="287"/>
      <c r="AKM193" s="287"/>
      <c r="AKN193" s="287"/>
      <c r="AKO193" s="287"/>
      <c r="AKP193" s="287"/>
      <c r="AKQ193" s="287"/>
      <c r="AKR193" s="287"/>
      <c r="AKS193" s="287"/>
      <c r="AKT193" s="287"/>
      <c r="AKU193" s="287"/>
      <c r="AKV193" s="287"/>
      <c r="AKW193" s="287"/>
      <c r="AKX193" s="287"/>
      <c r="AKY193" s="287"/>
      <c r="AKZ193" s="287"/>
      <c r="ALA193" s="287"/>
      <c r="ALB193" s="287"/>
      <c r="ALC193" s="287"/>
      <c r="ALD193" s="287"/>
      <c r="ALE193" s="287"/>
      <c r="ALF193" s="287"/>
      <c r="ALG193" s="287"/>
      <c r="ALH193" s="287"/>
      <c r="ALI193" s="287"/>
      <c r="ALJ193" s="287"/>
      <c r="ALK193" s="287"/>
      <c r="ALL193" s="287"/>
      <c r="ALM193" s="287"/>
      <c r="ALN193" s="287"/>
      <c r="ALO193" s="287"/>
      <c r="ALP193" s="287"/>
      <c r="ALQ193" s="287"/>
      <c r="ALR193" s="287"/>
      <c r="ALS193" s="287"/>
      <c r="ALT193" s="287"/>
      <c r="ALU193" s="287"/>
      <c r="ALV193" s="287"/>
      <c r="ALW193" s="287"/>
      <c r="ALX193" s="287"/>
      <c r="ALY193" s="287"/>
      <c r="ALZ193" s="287"/>
      <c r="AMA193" s="287"/>
      <c r="AMB193" s="287"/>
      <c r="AMC193" s="287"/>
      <c r="AMD193" s="287"/>
      <c r="AME193" s="287"/>
      <c r="AMF193" s="287"/>
      <c r="AMG193" s="287"/>
      <c r="AMH193" s="287"/>
      <c r="AMI193" s="287"/>
      <c r="AMJ193" s="287"/>
      <c r="AMK193" s="287"/>
      <c r="AML193" s="287"/>
      <c r="AMM193" s="287"/>
      <c r="AMN193" s="287"/>
      <c r="AMO193" s="287"/>
      <c r="AMP193" s="287"/>
      <c r="AMQ193" s="287"/>
      <c r="AMR193" s="287"/>
      <c r="AMS193" s="287"/>
      <c r="AMT193" s="287"/>
      <c r="AMU193" s="287"/>
      <c r="AMV193" s="287"/>
      <c r="AMW193" s="287"/>
      <c r="AMX193" s="287"/>
      <c r="AMY193" s="287"/>
      <c r="AMZ193" s="287"/>
      <c r="ANA193" s="287"/>
      <c r="ANB193" s="287"/>
      <c r="ANC193" s="287"/>
      <c r="AND193" s="287"/>
      <c r="ANE193" s="287"/>
      <c r="ANF193" s="287"/>
      <c r="ANG193" s="287"/>
      <c r="ANH193" s="287"/>
      <c r="ANI193" s="287"/>
      <c r="ANJ193" s="287"/>
      <c r="ANK193" s="287"/>
      <c r="ANL193" s="287"/>
      <c r="ANM193" s="287"/>
      <c r="ANN193" s="287"/>
      <c r="ANO193" s="287"/>
      <c r="ANP193" s="287"/>
      <c r="ANQ193" s="287"/>
      <c r="ANR193" s="287"/>
      <c r="ANS193" s="287"/>
      <c r="ANT193" s="287"/>
      <c r="ANU193" s="287"/>
      <c r="ANV193" s="287"/>
      <c r="ANW193" s="287"/>
      <c r="ANX193" s="287"/>
      <c r="ANY193" s="287"/>
      <c r="ANZ193" s="287"/>
      <c r="AOA193" s="287"/>
      <c r="AOB193" s="287"/>
      <c r="AOC193" s="287"/>
      <c r="AOD193" s="287"/>
      <c r="AOE193" s="287"/>
      <c r="AOF193" s="287"/>
      <c r="AOG193" s="287"/>
      <c r="AOH193" s="287"/>
      <c r="AOI193" s="287"/>
      <c r="AOJ193" s="287"/>
      <c r="AOK193" s="287"/>
      <c r="AOL193" s="287"/>
      <c r="AOM193" s="287"/>
      <c r="AON193" s="287"/>
      <c r="AOO193" s="287"/>
      <c r="AOP193" s="287"/>
      <c r="AOQ193" s="287"/>
      <c r="AOR193" s="287"/>
      <c r="AOS193" s="287"/>
      <c r="AOT193" s="287"/>
      <c r="AOU193" s="287"/>
      <c r="AOV193" s="287"/>
      <c r="AOW193" s="287"/>
      <c r="AOX193" s="287"/>
      <c r="AOY193" s="287"/>
      <c r="AOZ193" s="287"/>
      <c r="APA193" s="287"/>
      <c r="APB193" s="287"/>
      <c r="APC193" s="287"/>
      <c r="APD193" s="287"/>
      <c r="APE193" s="287"/>
      <c r="APF193" s="287"/>
      <c r="APG193" s="287"/>
      <c r="APH193" s="287"/>
      <c r="API193" s="287"/>
      <c r="APJ193" s="287"/>
      <c r="APK193" s="287"/>
      <c r="APL193" s="287"/>
      <c r="APM193" s="287"/>
      <c r="APN193" s="287"/>
      <c r="APO193" s="287"/>
      <c r="APP193" s="287"/>
      <c r="APQ193" s="287"/>
      <c r="APR193" s="287"/>
      <c r="APS193" s="287"/>
      <c r="APT193" s="287"/>
      <c r="APU193" s="287"/>
      <c r="APV193" s="287"/>
      <c r="APW193" s="287"/>
      <c r="APX193" s="287"/>
      <c r="APY193" s="287"/>
      <c r="APZ193" s="287"/>
      <c r="AQA193" s="287"/>
      <c r="AQB193" s="287"/>
      <c r="AQC193" s="287"/>
      <c r="AQD193" s="287"/>
      <c r="AQE193" s="287"/>
      <c r="AQF193" s="287"/>
      <c r="AQG193" s="287"/>
      <c r="AQH193" s="287"/>
      <c r="AQI193" s="287"/>
      <c r="AQJ193" s="287"/>
      <c r="AQK193" s="287"/>
      <c r="AQL193" s="287"/>
      <c r="AQM193" s="287"/>
      <c r="AQN193" s="287"/>
      <c r="AQO193" s="287"/>
      <c r="AQP193" s="287"/>
      <c r="AQQ193" s="287"/>
      <c r="AQR193" s="287"/>
      <c r="AQS193" s="287"/>
      <c r="AQT193" s="287"/>
      <c r="AQU193" s="287"/>
      <c r="AQV193" s="287"/>
      <c r="AQW193" s="287"/>
      <c r="AQX193" s="287"/>
      <c r="AQY193" s="287"/>
      <c r="AQZ193" s="287"/>
      <c r="ARA193" s="287"/>
      <c r="ARB193" s="287"/>
      <c r="ARC193" s="287"/>
      <c r="ARD193" s="287"/>
      <c r="ARE193" s="287"/>
      <c r="ARF193" s="287"/>
      <c r="ARG193" s="287"/>
      <c r="ARH193" s="287"/>
      <c r="ARI193" s="287"/>
      <c r="ARJ193" s="287"/>
      <c r="ARK193" s="287"/>
      <c r="ARL193" s="287"/>
      <c r="ARM193" s="287"/>
      <c r="ARN193" s="287"/>
      <c r="ARO193" s="287"/>
      <c r="ARP193" s="287"/>
      <c r="ARQ193" s="287"/>
      <c r="ARR193" s="287"/>
      <c r="ARS193" s="287"/>
      <c r="ART193" s="287"/>
      <c r="ARU193" s="287"/>
      <c r="ARV193" s="287"/>
      <c r="ARW193" s="287"/>
      <c r="ARX193" s="287"/>
      <c r="ARY193" s="287"/>
      <c r="ARZ193" s="287"/>
      <c r="ASA193" s="287"/>
      <c r="ASB193" s="287"/>
      <c r="ASC193" s="287"/>
      <c r="ASD193" s="287"/>
      <c r="ASE193" s="287"/>
      <c r="ASF193" s="287"/>
      <c r="ASG193" s="287"/>
      <c r="ASH193" s="287"/>
      <c r="ASI193" s="287"/>
      <c r="ASJ193" s="287"/>
      <c r="ASK193" s="287"/>
      <c r="ASL193" s="287"/>
      <c r="ASM193" s="287"/>
      <c r="ASN193" s="287"/>
      <c r="ASO193" s="287"/>
      <c r="ASP193" s="287"/>
      <c r="ASQ193" s="287"/>
      <c r="ASR193" s="287"/>
      <c r="ASS193" s="287"/>
      <c r="AST193" s="287"/>
      <c r="ASU193" s="287"/>
      <c r="ASV193" s="287"/>
      <c r="ASW193" s="287"/>
      <c r="ASX193" s="287"/>
      <c r="ASY193" s="287"/>
      <c r="ASZ193" s="287"/>
      <c r="ATA193" s="287"/>
      <c r="ATB193" s="287"/>
      <c r="ATC193" s="287"/>
      <c r="ATD193" s="287"/>
      <c r="ATE193" s="287"/>
      <c r="ATF193" s="287"/>
      <c r="ATG193" s="287"/>
      <c r="ATH193" s="287"/>
      <c r="ATI193" s="287"/>
      <c r="ATJ193" s="287"/>
      <c r="ATK193" s="287"/>
      <c r="ATL193" s="287"/>
      <c r="ATM193" s="287"/>
      <c r="ATN193" s="287"/>
      <c r="ATO193" s="287"/>
      <c r="ATP193" s="287"/>
      <c r="ATQ193" s="287"/>
      <c r="ATR193" s="287"/>
      <c r="ATS193" s="287"/>
      <c r="ATT193" s="287"/>
      <c r="ATU193" s="287"/>
      <c r="ATV193" s="287"/>
      <c r="ATW193" s="287"/>
      <c r="ATX193" s="287"/>
      <c r="ATY193" s="287"/>
      <c r="ATZ193" s="287"/>
      <c r="AUA193" s="287"/>
      <c r="AUB193" s="287"/>
      <c r="AUC193" s="287"/>
      <c r="AUD193" s="287"/>
      <c r="AUE193" s="287"/>
      <c r="AUF193" s="287"/>
      <c r="AUG193" s="287"/>
      <c r="AUH193" s="287"/>
      <c r="AUI193" s="287"/>
      <c r="AUJ193" s="287"/>
      <c r="AUK193" s="287"/>
      <c r="AUL193" s="287"/>
      <c r="AUM193" s="287"/>
      <c r="AUN193" s="287"/>
      <c r="AUO193" s="287"/>
      <c r="AUP193" s="287"/>
      <c r="AUQ193" s="287"/>
      <c r="AUR193" s="287"/>
      <c r="AUS193" s="287"/>
      <c r="AUT193" s="287"/>
      <c r="AUU193" s="287"/>
      <c r="AUV193" s="287"/>
      <c r="AUW193" s="287"/>
      <c r="AUX193" s="287"/>
      <c r="AUY193" s="287"/>
      <c r="AUZ193" s="287"/>
      <c r="AVA193" s="287"/>
      <c r="AVB193" s="287"/>
      <c r="AVC193" s="287"/>
      <c r="AVD193" s="287"/>
      <c r="AVE193" s="287"/>
      <c r="AVF193" s="287"/>
      <c r="AVG193" s="287"/>
      <c r="AVH193" s="287"/>
      <c r="AVI193" s="287"/>
      <c r="AVJ193" s="287"/>
      <c r="AVK193" s="287"/>
      <c r="AVL193" s="287"/>
      <c r="AVM193" s="287"/>
      <c r="AVN193" s="287"/>
      <c r="AVO193" s="287"/>
      <c r="AVP193" s="287"/>
      <c r="AVQ193" s="287"/>
      <c r="AVR193" s="287"/>
      <c r="AVS193" s="287"/>
      <c r="AVT193" s="287"/>
      <c r="AVU193" s="287"/>
      <c r="AVV193" s="287"/>
      <c r="AVW193" s="287"/>
      <c r="AVX193" s="287"/>
      <c r="AVY193" s="287"/>
      <c r="AVZ193" s="287"/>
      <c r="AWA193" s="287"/>
      <c r="AWB193" s="287"/>
      <c r="AWC193" s="287"/>
      <c r="AWD193" s="287"/>
      <c r="AWE193" s="287"/>
      <c r="AWF193" s="287"/>
      <c r="AWG193" s="287"/>
      <c r="AWH193" s="287"/>
      <c r="AWI193" s="287"/>
      <c r="AWJ193" s="287"/>
      <c r="AWK193" s="287"/>
      <c r="AWL193" s="287"/>
      <c r="AWM193" s="287"/>
      <c r="AWN193" s="287"/>
      <c r="AWO193" s="287"/>
      <c r="AWP193" s="287"/>
      <c r="AWQ193" s="287"/>
      <c r="AWR193" s="287"/>
      <c r="AWS193" s="287"/>
      <c r="AWT193" s="287"/>
      <c r="AWU193" s="287"/>
      <c r="AWV193" s="287"/>
      <c r="AWW193" s="287"/>
      <c r="AWX193" s="287"/>
      <c r="AWY193" s="287"/>
      <c r="AWZ193" s="287"/>
      <c r="AXA193" s="287"/>
      <c r="AXB193" s="287"/>
      <c r="AXC193" s="287"/>
      <c r="AXD193" s="287"/>
      <c r="AXE193" s="287"/>
      <c r="AXF193" s="287"/>
      <c r="AXG193" s="287"/>
      <c r="AXH193" s="287"/>
      <c r="AXI193" s="287"/>
      <c r="AXJ193" s="287"/>
      <c r="AXK193" s="287"/>
      <c r="AXL193" s="287"/>
      <c r="AXM193" s="287"/>
      <c r="AXN193" s="287"/>
      <c r="AXO193" s="287"/>
      <c r="AXP193" s="287"/>
      <c r="AXQ193" s="287"/>
      <c r="AXR193" s="287"/>
      <c r="AXS193" s="287"/>
      <c r="AXT193" s="287"/>
      <c r="AXU193" s="287"/>
      <c r="AXV193" s="287"/>
      <c r="AXW193" s="287"/>
      <c r="AXX193" s="287"/>
      <c r="AXY193" s="287"/>
      <c r="AXZ193" s="287"/>
      <c r="AYA193" s="287"/>
      <c r="AYB193" s="287"/>
      <c r="AYC193" s="287"/>
      <c r="AYD193" s="287"/>
      <c r="AYE193" s="287"/>
      <c r="AYF193" s="287"/>
      <c r="AYG193" s="287"/>
      <c r="AYH193" s="287"/>
      <c r="AYI193" s="287"/>
      <c r="AYJ193" s="287"/>
      <c r="AYK193" s="287"/>
      <c r="AYL193" s="287"/>
      <c r="AYM193" s="287"/>
      <c r="AYN193" s="287"/>
      <c r="AYO193" s="287"/>
      <c r="AYP193" s="287"/>
      <c r="AYQ193" s="287"/>
      <c r="AYR193" s="287"/>
      <c r="AYS193" s="287"/>
      <c r="AYT193" s="287"/>
      <c r="AYU193" s="287"/>
      <c r="AYV193" s="287"/>
      <c r="AYW193" s="287"/>
      <c r="AYX193" s="287"/>
      <c r="AYY193" s="287"/>
      <c r="AYZ193" s="287"/>
      <c r="AZA193" s="287"/>
      <c r="AZB193" s="287"/>
      <c r="AZC193" s="287"/>
      <c r="AZD193" s="287"/>
      <c r="AZE193" s="287"/>
      <c r="AZF193" s="287"/>
      <c r="AZG193" s="287"/>
      <c r="AZH193" s="287"/>
      <c r="AZI193" s="287"/>
      <c r="AZJ193" s="287"/>
      <c r="AZK193" s="287"/>
      <c r="AZL193" s="287"/>
      <c r="AZM193" s="287"/>
      <c r="AZN193" s="287"/>
      <c r="AZO193" s="287"/>
      <c r="AZP193" s="287"/>
      <c r="AZQ193" s="287"/>
      <c r="AZR193" s="287"/>
      <c r="AZS193" s="287"/>
      <c r="AZT193" s="287"/>
      <c r="AZU193" s="287"/>
      <c r="AZV193" s="287"/>
      <c r="AZW193" s="287"/>
      <c r="AZX193" s="287"/>
      <c r="AZY193" s="287"/>
      <c r="AZZ193" s="287"/>
      <c r="BAA193" s="287"/>
      <c r="BAB193" s="287"/>
      <c r="BAC193" s="287"/>
      <c r="BAD193" s="287"/>
      <c r="BAE193" s="287"/>
      <c r="BAF193" s="287"/>
      <c r="BAG193" s="287"/>
      <c r="BAH193" s="287"/>
      <c r="BAI193" s="287"/>
      <c r="BAJ193" s="287"/>
      <c r="BAK193" s="287"/>
      <c r="BAL193" s="287"/>
      <c r="BAM193" s="287"/>
      <c r="BAN193" s="287"/>
      <c r="BAO193" s="287"/>
      <c r="BAP193" s="287"/>
      <c r="BAQ193" s="287"/>
      <c r="BAR193" s="287"/>
      <c r="BAS193" s="287"/>
      <c r="BAT193" s="287"/>
      <c r="BAU193" s="287"/>
      <c r="BAV193" s="287"/>
      <c r="BAW193" s="287"/>
      <c r="BAX193" s="287"/>
      <c r="BAY193" s="287"/>
      <c r="BAZ193" s="287"/>
      <c r="BBA193" s="287"/>
      <c r="BBB193" s="287"/>
      <c r="BBC193" s="287"/>
      <c r="BBD193" s="287"/>
      <c r="BBE193" s="287"/>
      <c r="BBF193" s="287"/>
      <c r="BBG193" s="287"/>
      <c r="BBH193" s="287"/>
      <c r="BBI193" s="287"/>
      <c r="BBJ193" s="287"/>
      <c r="BBK193" s="287"/>
      <c r="BBL193" s="287"/>
      <c r="BBM193" s="287"/>
      <c r="BBN193" s="287"/>
      <c r="BBO193" s="287"/>
      <c r="BBP193" s="287"/>
      <c r="BBQ193" s="287"/>
      <c r="BBR193" s="287"/>
      <c r="BBS193" s="287"/>
      <c r="BBT193" s="287"/>
      <c r="BBU193" s="287"/>
      <c r="BBV193" s="287"/>
      <c r="BBW193" s="287"/>
      <c r="BBX193" s="287"/>
      <c r="BBY193" s="287"/>
      <c r="BBZ193" s="287"/>
      <c r="BCA193" s="287"/>
      <c r="BCB193" s="287"/>
      <c r="BCC193" s="287"/>
      <c r="BCD193" s="287"/>
      <c r="BCE193" s="287"/>
      <c r="BCF193" s="287"/>
      <c r="BCG193" s="287"/>
      <c r="BCH193" s="287"/>
      <c r="BCI193" s="287"/>
      <c r="BCJ193" s="287"/>
      <c r="BCK193" s="287"/>
      <c r="BCL193" s="287"/>
      <c r="BCM193" s="287"/>
      <c r="BCN193" s="287"/>
      <c r="BCO193" s="287"/>
      <c r="BCP193" s="287"/>
      <c r="BCQ193" s="287"/>
      <c r="BCR193" s="287"/>
      <c r="BCS193" s="287"/>
      <c r="BCT193" s="287"/>
      <c r="BCU193" s="287"/>
      <c r="BCV193" s="287"/>
      <c r="BCW193" s="287"/>
      <c r="BCX193" s="287"/>
      <c r="BCY193" s="287"/>
      <c r="BCZ193" s="287"/>
      <c r="BDA193" s="287"/>
      <c r="BDB193" s="287"/>
      <c r="BDC193" s="287"/>
      <c r="BDD193" s="287"/>
      <c r="BDE193" s="287"/>
      <c r="BDF193" s="287"/>
      <c r="BDG193" s="287"/>
      <c r="BDH193" s="287"/>
      <c r="BDI193" s="287"/>
      <c r="BDJ193" s="287"/>
      <c r="BDK193" s="287"/>
      <c r="BDL193" s="287"/>
      <c r="BDM193" s="287"/>
      <c r="BDN193" s="287"/>
      <c r="BDO193" s="287"/>
      <c r="BDP193" s="287"/>
      <c r="BDQ193" s="287"/>
      <c r="BDR193" s="287"/>
      <c r="BDS193" s="287"/>
      <c r="BDT193" s="287"/>
      <c r="BDU193" s="287"/>
      <c r="BDV193" s="287"/>
      <c r="BDW193" s="287"/>
      <c r="BDX193" s="287"/>
      <c r="BDY193" s="287"/>
      <c r="BDZ193" s="287"/>
      <c r="BEA193" s="287"/>
      <c r="BEB193" s="287"/>
      <c r="BEC193" s="287"/>
      <c r="BED193" s="287"/>
      <c r="BEE193" s="287"/>
      <c r="BEF193" s="287"/>
      <c r="BEG193" s="287"/>
      <c r="BEH193" s="287"/>
      <c r="BEI193" s="287"/>
      <c r="BEJ193" s="287"/>
      <c r="BEK193" s="287"/>
      <c r="BEL193" s="287"/>
      <c r="BEM193" s="287"/>
      <c r="BEN193" s="287"/>
      <c r="BEO193" s="287"/>
      <c r="BEP193" s="287"/>
      <c r="BEQ193" s="287"/>
      <c r="BER193" s="287"/>
      <c r="BES193" s="287"/>
      <c r="BET193" s="287"/>
      <c r="BEU193" s="287"/>
      <c r="BEV193" s="287"/>
      <c r="BEW193" s="287"/>
      <c r="BEX193" s="287"/>
      <c r="BEY193" s="287"/>
      <c r="BEZ193" s="287"/>
      <c r="BFA193" s="287"/>
      <c r="BFB193" s="287"/>
      <c r="BFC193" s="287"/>
      <c r="BFD193" s="287"/>
      <c r="BFE193" s="287"/>
      <c r="BFF193" s="287"/>
      <c r="BFG193" s="287"/>
      <c r="BFH193" s="287"/>
      <c r="BFI193" s="287"/>
      <c r="BFJ193" s="287"/>
      <c r="BFK193" s="287"/>
      <c r="BFL193" s="287"/>
      <c r="BFM193" s="287"/>
      <c r="BFN193" s="287"/>
      <c r="BFO193" s="287"/>
      <c r="BFP193" s="287"/>
      <c r="BFQ193" s="287"/>
      <c r="BFR193" s="287"/>
      <c r="BFS193" s="287"/>
      <c r="BFT193" s="287"/>
      <c r="BFU193" s="287"/>
      <c r="BFV193" s="287"/>
      <c r="BFW193" s="287"/>
      <c r="BFX193" s="287"/>
      <c r="BFY193" s="287"/>
      <c r="BFZ193" s="287"/>
      <c r="BGA193" s="287"/>
      <c r="BGB193" s="287"/>
      <c r="BGC193" s="287"/>
      <c r="BGD193" s="287"/>
      <c r="BGE193" s="287"/>
      <c r="BGF193" s="287"/>
      <c r="BGG193" s="287"/>
      <c r="BGH193" s="287"/>
      <c r="BGI193" s="287"/>
      <c r="BGJ193" s="287"/>
      <c r="BGK193" s="287"/>
      <c r="BGL193" s="287"/>
      <c r="BGM193" s="287"/>
      <c r="BGN193" s="287"/>
      <c r="BGO193" s="287"/>
      <c r="BGP193" s="287"/>
      <c r="BGQ193" s="287"/>
      <c r="BGR193" s="287"/>
      <c r="BGS193" s="287"/>
      <c r="BGT193" s="287"/>
      <c r="BGU193" s="287"/>
      <c r="BGV193" s="287"/>
      <c r="BGW193" s="287"/>
      <c r="BGX193" s="287"/>
      <c r="BGY193" s="287"/>
      <c r="BGZ193" s="287"/>
      <c r="BHA193" s="287"/>
      <c r="BHB193" s="287"/>
      <c r="BHC193" s="287"/>
      <c r="BHD193" s="287"/>
      <c r="BHE193" s="287"/>
      <c r="BHF193" s="287"/>
      <c r="BHG193" s="287"/>
      <c r="BHH193" s="287"/>
      <c r="BHI193" s="287"/>
      <c r="BHJ193" s="287"/>
      <c r="BHK193" s="287"/>
      <c r="BHL193" s="287"/>
      <c r="BHM193" s="287"/>
      <c r="BHN193" s="287"/>
      <c r="BHO193" s="287"/>
      <c r="BHP193" s="287"/>
      <c r="BHQ193" s="287"/>
      <c r="BHR193" s="287"/>
      <c r="BHS193" s="287"/>
      <c r="BHT193" s="287"/>
      <c r="BHU193" s="287"/>
      <c r="BHV193" s="287"/>
      <c r="BHW193" s="287"/>
      <c r="BHX193" s="287"/>
      <c r="BHY193" s="287"/>
      <c r="BHZ193" s="287"/>
      <c r="BIA193" s="287"/>
      <c r="BIB193" s="287"/>
      <c r="BIC193" s="287"/>
      <c r="BID193" s="287"/>
      <c r="BIE193" s="287"/>
      <c r="BIF193" s="287"/>
      <c r="BIG193" s="287"/>
      <c r="BIH193" s="287"/>
      <c r="BII193" s="287"/>
      <c r="BIJ193" s="287"/>
      <c r="BIK193" s="287"/>
      <c r="BIL193" s="287"/>
      <c r="BIM193" s="287"/>
      <c r="BIN193" s="287"/>
      <c r="BIO193" s="287"/>
      <c r="BIP193" s="287"/>
      <c r="BIQ193" s="287"/>
      <c r="BIR193" s="287"/>
      <c r="BIS193" s="287"/>
      <c r="BIT193" s="287"/>
      <c r="BIU193" s="287"/>
      <c r="BIV193" s="287"/>
      <c r="BIW193" s="287"/>
      <c r="BIX193" s="287"/>
      <c r="BIY193" s="287"/>
      <c r="BIZ193" s="287"/>
      <c r="BJA193" s="287"/>
      <c r="BJB193" s="287"/>
      <c r="BJC193" s="287"/>
      <c r="BJD193" s="287"/>
      <c r="BJE193" s="287"/>
      <c r="BJF193" s="287"/>
      <c r="BJG193" s="287"/>
      <c r="BJH193" s="287"/>
      <c r="BJI193" s="287"/>
      <c r="BJJ193" s="287"/>
      <c r="BJK193" s="287"/>
      <c r="BJL193" s="287"/>
      <c r="BJM193" s="287"/>
      <c r="BJN193" s="287"/>
      <c r="BJO193" s="287"/>
      <c r="BJP193" s="287"/>
      <c r="BJQ193" s="287"/>
      <c r="BJR193" s="287"/>
      <c r="BJS193" s="287"/>
      <c r="BJT193" s="287"/>
      <c r="BJU193" s="287"/>
      <c r="BJV193" s="287"/>
      <c r="BJW193" s="287"/>
      <c r="BJX193" s="287"/>
      <c r="BJY193" s="287"/>
      <c r="BJZ193" s="287"/>
      <c r="BKA193" s="287"/>
      <c r="BKB193" s="287"/>
      <c r="BKC193" s="287"/>
      <c r="BKD193" s="287"/>
      <c r="BKE193" s="287"/>
      <c r="BKF193" s="287"/>
      <c r="BKG193" s="287"/>
      <c r="BKH193" s="287"/>
      <c r="BKI193" s="287"/>
      <c r="BKJ193" s="287"/>
      <c r="BKK193" s="287"/>
      <c r="BKL193" s="287"/>
      <c r="BKM193" s="287"/>
      <c r="BKN193" s="287"/>
      <c r="BKO193" s="287"/>
      <c r="BKP193" s="287"/>
      <c r="BKQ193" s="287"/>
      <c r="BKR193" s="287"/>
      <c r="BKS193" s="287"/>
      <c r="BKT193" s="287"/>
      <c r="BKU193" s="287"/>
      <c r="BKV193" s="287"/>
      <c r="BKW193" s="287"/>
      <c r="BKX193" s="287"/>
      <c r="BKY193" s="287"/>
      <c r="BKZ193" s="287"/>
      <c r="BLA193" s="287"/>
      <c r="BLB193" s="287"/>
      <c r="BLC193" s="287"/>
      <c r="BLD193" s="287"/>
      <c r="BLE193" s="287"/>
      <c r="BLF193" s="287"/>
      <c r="BLG193" s="287"/>
      <c r="BLH193" s="287"/>
      <c r="BLI193" s="287"/>
      <c r="BLJ193" s="287"/>
      <c r="BLK193" s="287"/>
      <c r="BLL193" s="287"/>
      <c r="BLM193" s="287"/>
      <c r="BLN193" s="287"/>
      <c r="BLO193" s="287"/>
      <c r="BLP193" s="287"/>
      <c r="BLQ193" s="287"/>
      <c r="BLR193" s="287"/>
      <c r="BLS193" s="287"/>
      <c r="BLT193" s="287"/>
      <c r="BLU193" s="287"/>
      <c r="BLV193" s="287"/>
      <c r="BLW193" s="287"/>
      <c r="BLX193" s="287"/>
      <c r="BLY193" s="287"/>
      <c r="BLZ193" s="287"/>
      <c r="BMA193" s="287"/>
      <c r="BMB193" s="287"/>
      <c r="BMC193" s="287"/>
      <c r="BMD193" s="287"/>
      <c r="BME193" s="287"/>
      <c r="BMF193" s="287"/>
      <c r="BMG193" s="287"/>
      <c r="BMH193" s="287"/>
      <c r="BMI193" s="287"/>
      <c r="BMJ193" s="287"/>
      <c r="BMK193" s="287"/>
      <c r="BML193" s="287"/>
      <c r="BMM193" s="287"/>
      <c r="BMN193" s="287"/>
      <c r="BMO193" s="287"/>
      <c r="BMP193" s="287"/>
      <c r="BMQ193" s="287"/>
      <c r="BMR193" s="287"/>
      <c r="BMS193" s="287"/>
      <c r="BMT193" s="287"/>
      <c r="BMU193" s="287"/>
      <c r="BMV193" s="287"/>
      <c r="BMW193" s="287"/>
      <c r="BMX193" s="287"/>
      <c r="BMY193" s="287"/>
      <c r="BMZ193" s="287"/>
      <c r="BNA193" s="287"/>
      <c r="BNB193" s="287"/>
      <c r="BNC193" s="287"/>
      <c r="BND193" s="287"/>
      <c r="BNE193" s="287"/>
      <c r="BNF193" s="287"/>
      <c r="BNG193" s="287"/>
      <c r="BNH193" s="287"/>
      <c r="BNI193" s="287"/>
      <c r="BNJ193" s="287"/>
      <c r="BNK193" s="287"/>
      <c r="BNL193" s="287"/>
      <c r="BNM193" s="287"/>
      <c r="BNN193" s="287"/>
      <c r="BNO193" s="287"/>
      <c r="BNP193" s="287"/>
      <c r="BNQ193" s="287"/>
      <c r="BNR193" s="287"/>
      <c r="BNS193" s="287"/>
      <c r="BNT193" s="287"/>
      <c r="BNU193" s="287"/>
      <c r="BNV193" s="287"/>
      <c r="BNW193" s="287"/>
      <c r="BNX193" s="287"/>
      <c r="BNY193" s="287"/>
      <c r="BNZ193" s="287"/>
      <c r="BOA193" s="287"/>
      <c r="BOB193" s="287"/>
      <c r="BOC193" s="287"/>
      <c r="BOD193" s="287"/>
      <c r="BOE193" s="287"/>
      <c r="BOF193" s="287"/>
      <c r="BOG193" s="287"/>
      <c r="BOH193" s="287"/>
      <c r="BOI193" s="287"/>
      <c r="BOJ193" s="287"/>
      <c r="BOK193" s="287"/>
      <c r="BOL193" s="287"/>
      <c r="BOM193" s="287"/>
      <c r="BON193" s="287"/>
      <c r="BOO193" s="287"/>
      <c r="BOP193" s="287"/>
      <c r="BOQ193" s="287"/>
      <c r="BOR193" s="287"/>
      <c r="BOS193" s="287"/>
      <c r="BOT193" s="287"/>
      <c r="BOU193" s="287"/>
      <c r="BOV193" s="287"/>
      <c r="BOW193" s="287"/>
      <c r="BOX193" s="287"/>
      <c r="BOY193" s="287"/>
      <c r="BOZ193" s="287"/>
      <c r="BPA193" s="287"/>
      <c r="BPB193" s="287"/>
      <c r="BPC193" s="287"/>
      <c r="BPD193" s="287"/>
      <c r="BPE193" s="287"/>
      <c r="BPF193" s="287"/>
      <c r="BPG193" s="287"/>
      <c r="BPH193" s="287"/>
      <c r="BPI193" s="287"/>
      <c r="BPJ193" s="287"/>
      <c r="BPK193" s="287"/>
      <c r="BPL193" s="287"/>
      <c r="BPM193" s="287"/>
      <c r="BPN193" s="287"/>
      <c r="BPO193" s="287"/>
      <c r="BPP193" s="287"/>
      <c r="BPQ193" s="287"/>
      <c r="BPR193" s="287"/>
      <c r="BPS193" s="287"/>
      <c r="BPT193" s="287"/>
      <c r="BPU193" s="287"/>
      <c r="BPV193" s="287"/>
      <c r="BPW193" s="287"/>
      <c r="BPX193" s="287"/>
      <c r="BPY193" s="287"/>
      <c r="BPZ193" s="287"/>
      <c r="BQA193" s="287"/>
      <c r="BQB193" s="287"/>
      <c r="BQC193" s="287"/>
      <c r="BQD193" s="287"/>
      <c r="BQE193" s="287"/>
      <c r="BQF193" s="287"/>
      <c r="BQG193" s="287"/>
      <c r="BQH193" s="287"/>
      <c r="BQI193" s="287"/>
      <c r="BQJ193" s="287"/>
      <c r="BQK193" s="287"/>
      <c r="BQL193" s="287"/>
      <c r="BQM193" s="287"/>
      <c r="BQN193" s="287"/>
      <c r="BQO193" s="287"/>
      <c r="BQP193" s="287"/>
      <c r="BQQ193" s="287"/>
      <c r="BQR193" s="287"/>
      <c r="BQS193" s="287"/>
      <c r="BQT193" s="287"/>
      <c r="BQU193" s="287"/>
      <c r="BQV193" s="287"/>
      <c r="BQW193" s="287"/>
      <c r="BQX193" s="287"/>
      <c r="BQY193" s="287"/>
      <c r="BQZ193" s="287"/>
      <c r="BRA193" s="287"/>
      <c r="BRB193" s="287"/>
      <c r="BRC193" s="287"/>
      <c r="BRD193" s="287"/>
      <c r="BRE193" s="287"/>
      <c r="BRF193" s="287"/>
      <c r="BRG193" s="287"/>
      <c r="BRH193" s="287"/>
      <c r="BRI193" s="287"/>
      <c r="BRJ193" s="287"/>
      <c r="BRK193" s="287"/>
      <c r="BRL193" s="287"/>
      <c r="BRM193" s="287"/>
      <c r="BRN193" s="287"/>
      <c r="BRO193" s="287"/>
      <c r="BRP193" s="287"/>
      <c r="BRQ193" s="287"/>
      <c r="BRR193" s="287"/>
      <c r="BRS193" s="287"/>
      <c r="BRT193" s="287"/>
      <c r="BRU193" s="287"/>
      <c r="BRV193" s="287"/>
      <c r="BRW193" s="287"/>
      <c r="BRX193" s="287"/>
      <c r="BRY193" s="287"/>
      <c r="BRZ193" s="287"/>
      <c r="BSA193" s="287"/>
      <c r="BSB193" s="287"/>
      <c r="BSC193" s="287"/>
      <c r="BSD193" s="287"/>
      <c r="BSE193" s="287"/>
      <c r="BSF193" s="287"/>
      <c r="BSG193" s="287"/>
      <c r="BSH193" s="287"/>
      <c r="BSI193" s="287"/>
      <c r="BSJ193" s="287"/>
      <c r="BSK193" s="287"/>
      <c r="BSL193" s="287"/>
      <c r="BSM193" s="287"/>
      <c r="BSN193" s="287"/>
      <c r="BSO193" s="287"/>
      <c r="BSP193" s="287"/>
      <c r="BSQ193" s="287"/>
      <c r="BSR193" s="287"/>
      <c r="BSS193" s="287"/>
      <c r="BST193" s="287"/>
      <c r="BSU193" s="287"/>
      <c r="BSV193" s="287"/>
      <c r="BSW193" s="287"/>
      <c r="BSX193" s="287"/>
      <c r="BSY193" s="287"/>
      <c r="BSZ193" s="287"/>
      <c r="BTA193" s="287"/>
      <c r="BTB193" s="287"/>
      <c r="BTC193" s="287"/>
      <c r="BTD193" s="287"/>
      <c r="BTE193" s="287"/>
      <c r="BTF193" s="287"/>
      <c r="BTG193" s="287"/>
      <c r="BTH193" s="287"/>
      <c r="BTI193" s="287"/>
      <c r="BTJ193" s="287"/>
      <c r="BTK193" s="287"/>
      <c r="BTL193" s="287"/>
      <c r="BTM193" s="287"/>
      <c r="BTN193" s="287"/>
      <c r="BTO193" s="287"/>
      <c r="BTP193" s="287"/>
      <c r="BTQ193" s="287"/>
      <c r="BTR193" s="287"/>
      <c r="BTS193" s="287"/>
      <c r="BTT193" s="287"/>
      <c r="BTU193" s="287"/>
      <c r="BTV193" s="287"/>
      <c r="BTW193" s="287"/>
      <c r="BTX193" s="287"/>
      <c r="BTY193" s="287"/>
      <c r="BTZ193" s="287"/>
      <c r="BUA193" s="287"/>
      <c r="BUB193" s="287"/>
      <c r="BUC193" s="287"/>
      <c r="BUD193" s="287"/>
      <c r="BUE193" s="287"/>
      <c r="BUF193" s="287"/>
      <c r="BUG193" s="287"/>
      <c r="BUH193" s="287"/>
      <c r="BUI193" s="287"/>
      <c r="BUJ193" s="287"/>
      <c r="BUK193" s="287"/>
      <c r="BUL193" s="287"/>
      <c r="BUM193" s="287"/>
      <c r="BUN193" s="287"/>
      <c r="BUO193" s="287"/>
      <c r="BUP193" s="287"/>
      <c r="BUQ193" s="287"/>
      <c r="BUR193" s="287"/>
      <c r="BUS193" s="287"/>
      <c r="BUT193" s="287"/>
      <c r="BUU193" s="287"/>
      <c r="BUV193" s="287"/>
      <c r="BUW193" s="287"/>
      <c r="BUX193" s="287"/>
      <c r="BUY193" s="287"/>
      <c r="BUZ193" s="287"/>
      <c r="BVA193" s="287"/>
      <c r="BVB193" s="287"/>
      <c r="BVC193" s="287"/>
      <c r="BVD193" s="287"/>
      <c r="BVE193" s="287"/>
      <c r="BVF193" s="287"/>
      <c r="BVG193" s="287"/>
      <c r="BVH193" s="287"/>
      <c r="BVI193" s="287"/>
      <c r="BVJ193" s="287"/>
      <c r="BVK193" s="287"/>
      <c r="BVL193" s="287"/>
      <c r="BVM193" s="287"/>
      <c r="BVN193" s="287"/>
      <c r="BVO193" s="287"/>
      <c r="BVP193" s="287"/>
      <c r="BVQ193" s="287"/>
      <c r="BVR193" s="287"/>
      <c r="BVS193" s="287"/>
      <c r="BVT193" s="287"/>
      <c r="BVU193" s="287"/>
      <c r="BVV193" s="287"/>
      <c r="BVW193" s="287"/>
      <c r="BVX193" s="287"/>
      <c r="BVY193" s="287"/>
      <c r="BVZ193" s="287"/>
      <c r="BWA193" s="287"/>
      <c r="BWB193" s="287"/>
      <c r="BWC193" s="287"/>
      <c r="BWD193" s="287"/>
      <c r="BWE193" s="287"/>
      <c r="BWF193" s="287"/>
      <c r="BWG193" s="287"/>
      <c r="BWH193" s="287"/>
      <c r="BWI193" s="287"/>
      <c r="BWJ193" s="287"/>
      <c r="BWK193" s="287"/>
      <c r="BWL193" s="287"/>
      <c r="BWM193" s="287"/>
      <c r="BWN193" s="287"/>
      <c r="BWO193" s="287"/>
      <c r="BWP193" s="287"/>
      <c r="BWQ193" s="287"/>
      <c r="BWR193" s="287"/>
      <c r="BWS193" s="287"/>
      <c r="BWT193" s="287"/>
      <c r="BWU193" s="287"/>
      <c r="BWV193" s="287"/>
      <c r="BWW193" s="287"/>
      <c r="BWX193" s="287"/>
      <c r="BWY193" s="287"/>
      <c r="BWZ193" s="287"/>
      <c r="BXA193" s="287"/>
      <c r="BXB193" s="287"/>
      <c r="BXC193" s="287"/>
      <c r="BXD193" s="287"/>
      <c r="BXE193" s="287"/>
      <c r="BXF193" s="287"/>
      <c r="BXG193" s="287"/>
      <c r="BXH193" s="287"/>
      <c r="BXI193" s="287"/>
      <c r="BXJ193" s="287"/>
      <c r="BXK193" s="287"/>
      <c r="BXL193" s="287"/>
      <c r="BXM193" s="287"/>
      <c r="BXN193" s="287"/>
      <c r="BXO193" s="287"/>
      <c r="BXP193" s="287"/>
      <c r="BXQ193" s="287"/>
      <c r="BXR193" s="287"/>
      <c r="BXS193" s="287"/>
      <c r="BXT193" s="287"/>
      <c r="BXU193" s="287"/>
      <c r="BXV193" s="287"/>
      <c r="BXW193" s="287"/>
      <c r="BXX193" s="287"/>
      <c r="BXY193" s="287"/>
      <c r="BXZ193" s="287"/>
      <c r="BYA193" s="287"/>
      <c r="BYB193" s="287"/>
      <c r="BYC193" s="287"/>
      <c r="BYD193" s="287"/>
      <c r="BYE193" s="287"/>
      <c r="BYF193" s="287"/>
      <c r="BYG193" s="287"/>
      <c r="BYH193" s="287"/>
      <c r="BYI193" s="287"/>
      <c r="BYJ193" s="287"/>
      <c r="BYK193" s="287"/>
      <c r="BYL193" s="287"/>
      <c r="BYM193" s="287"/>
      <c r="BYN193" s="287"/>
      <c r="BYO193" s="287"/>
      <c r="BYP193" s="287"/>
      <c r="BYQ193" s="287"/>
      <c r="BYR193" s="287"/>
      <c r="BYS193" s="287"/>
      <c r="BYT193" s="287"/>
      <c r="BYU193" s="287"/>
      <c r="BYV193" s="287"/>
      <c r="BYW193" s="287"/>
      <c r="BYX193" s="287"/>
      <c r="BYY193" s="287"/>
      <c r="BYZ193" s="287"/>
      <c r="BZA193" s="287"/>
      <c r="BZB193" s="287"/>
      <c r="BZC193" s="287"/>
      <c r="BZD193" s="287"/>
      <c r="BZE193" s="287"/>
      <c r="BZF193" s="287"/>
      <c r="BZG193" s="287"/>
      <c r="BZH193" s="287"/>
      <c r="BZI193" s="287"/>
      <c r="BZJ193" s="287"/>
      <c r="BZK193" s="287"/>
      <c r="BZL193" s="287"/>
      <c r="BZM193" s="287"/>
      <c r="BZN193" s="287"/>
      <c r="BZO193" s="287"/>
      <c r="BZP193" s="287"/>
      <c r="BZQ193" s="287"/>
      <c r="BZR193" s="287"/>
      <c r="BZS193" s="287"/>
      <c r="BZT193" s="287"/>
      <c r="BZU193" s="287"/>
      <c r="BZV193" s="287"/>
      <c r="BZW193" s="287"/>
      <c r="BZX193" s="287"/>
      <c r="BZY193" s="287"/>
      <c r="BZZ193" s="287"/>
      <c r="CAA193" s="287"/>
      <c r="CAB193" s="287"/>
      <c r="CAC193" s="287"/>
      <c r="CAD193" s="287"/>
      <c r="CAE193" s="287"/>
      <c r="CAF193" s="287"/>
      <c r="CAG193" s="287"/>
      <c r="CAH193" s="287"/>
      <c r="CAI193" s="287"/>
      <c r="CAJ193" s="287"/>
      <c r="CAK193" s="287"/>
      <c r="CAL193" s="287"/>
      <c r="CAM193" s="287"/>
      <c r="CAN193" s="287"/>
      <c r="CAO193" s="287"/>
      <c r="CAP193" s="287"/>
      <c r="CAQ193" s="287"/>
      <c r="CAR193" s="287"/>
      <c r="CAS193" s="287"/>
      <c r="CAT193" s="287"/>
      <c r="CAU193" s="287"/>
      <c r="CAV193" s="287"/>
      <c r="CAW193" s="287"/>
      <c r="CAX193" s="287"/>
      <c r="CAY193" s="287"/>
      <c r="CAZ193" s="287"/>
      <c r="CBA193" s="287"/>
      <c r="CBB193" s="287"/>
      <c r="CBC193" s="287"/>
      <c r="CBD193" s="287"/>
      <c r="CBE193" s="287"/>
      <c r="CBF193" s="287"/>
      <c r="CBG193" s="287"/>
      <c r="CBH193" s="287"/>
      <c r="CBI193" s="287"/>
      <c r="CBJ193" s="287"/>
      <c r="CBK193" s="287"/>
      <c r="CBL193" s="287"/>
      <c r="CBM193" s="287"/>
      <c r="CBN193" s="287"/>
      <c r="CBO193" s="287"/>
      <c r="CBP193" s="287"/>
      <c r="CBQ193" s="287"/>
      <c r="CBR193" s="287"/>
      <c r="CBS193" s="287"/>
      <c r="CBT193" s="287"/>
      <c r="CBU193" s="287"/>
      <c r="CBV193" s="287"/>
      <c r="CBW193" s="287"/>
      <c r="CBX193" s="287"/>
      <c r="CBY193" s="287"/>
      <c r="CBZ193" s="287"/>
      <c r="CCA193" s="287"/>
      <c r="CCB193" s="287"/>
      <c r="CCC193" s="287"/>
      <c r="CCD193" s="287"/>
      <c r="CCE193" s="287"/>
      <c r="CCF193" s="287"/>
      <c r="CCG193" s="287"/>
      <c r="CCH193" s="287"/>
      <c r="CCI193" s="287"/>
      <c r="CCJ193" s="287"/>
      <c r="CCK193" s="287"/>
      <c r="CCL193" s="287"/>
      <c r="CCM193" s="287"/>
      <c r="CCN193" s="287"/>
      <c r="CCO193" s="287"/>
      <c r="CCP193" s="287"/>
      <c r="CCQ193" s="287"/>
      <c r="CCR193" s="287"/>
      <c r="CCS193" s="287"/>
      <c r="CCT193" s="287"/>
      <c r="CCU193" s="287"/>
      <c r="CCV193" s="287"/>
      <c r="CCW193" s="287"/>
      <c r="CCX193" s="287"/>
      <c r="CCY193" s="287"/>
      <c r="CCZ193" s="287"/>
      <c r="CDA193" s="287"/>
      <c r="CDB193" s="287"/>
      <c r="CDC193" s="287"/>
      <c r="CDD193" s="287"/>
      <c r="CDE193" s="287"/>
      <c r="CDF193" s="287"/>
      <c r="CDG193" s="287"/>
      <c r="CDH193" s="287"/>
      <c r="CDI193" s="287"/>
      <c r="CDJ193" s="287"/>
      <c r="CDK193" s="287"/>
      <c r="CDL193" s="287"/>
      <c r="CDM193" s="287"/>
      <c r="CDN193" s="287"/>
      <c r="CDO193" s="287"/>
      <c r="CDP193" s="287"/>
      <c r="CDQ193" s="287"/>
      <c r="CDR193" s="287"/>
      <c r="CDS193" s="287"/>
      <c r="CDT193" s="287"/>
      <c r="CDU193" s="287"/>
      <c r="CDV193" s="287"/>
      <c r="CDW193" s="287"/>
      <c r="CDX193" s="287"/>
      <c r="CDY193" s="287"/>
      <c r="CDZ193" s="287"/>
      <c r="CEA193" s="287"/>
      <c r="CEB193" s="287"/>
      <c r="CEC193" s="287"/>
      <c r="CED193" s="287"/>
      <c r="CEE193" s="287"/>
      <c r="CEF193" s="287"/>
      <c r="CEG193" s="287"/>
      <c r="CEH193" s="287"/>
      <c r="CEI193" s="287"/>
      <c r="CEJ193" s="287"/>
      <c r="CEK193" s="287"/>
      <c r="CEL193" s="287"/>
      <c r="CEM193" s="287"/>
      <c r="CEN193" s="287"/>
      <c r="CEO193" s="287"/>
      <c r="CEP193" s="287"/>
      <c r="CEQ193" s="287"/>
      <c r="CER193" s="287"/>
      <c r="CES193" s="287"/>
      <c r="CET193" s="287"/>
      <c r="CEU193" s="287"/>
      <c r="CEV193" s="287"/>
      <c r="CEW193" s="287"/>
      <c r="CEX193" s="287"/>
      <c r="CEY193" s="287"/>
      <c r="CEZ193" s="287"/>
      <c r="CFA193" s="287"/>
      <c r="CFB193" s="287"/>
      <c r="CFC193" s="287"/>
      <c r="CFD193" s="287"/>
      <c r="CFE193" s="287"/>
      <c r="CFF193" s="287"/>
      <c r="CFG193" s="287"/>
      <c r="CFH193" s="287"/>
      <c r="CFI193" s="287"/>
      <c r="CFJ193" s="287"/>
      <c r="CFK193" s="287"/>
      <c r="CFL193" s="287"/>
      <c r="CFM193" s="287"/>
      <c r="CFN193" s="287"/>
      <c r="CFO193" s="287"/>
      <c r="CFP193" s="287"/>
      <c r="CFQ193" s="287"/>
      <c r="CFR193" s="287"/>
      <c r="CFS193" s="287"/>
      <c r="CFT193" s="287"/>
      <c r="CFU193" s="287"/>
      <c r="CFV193" s="287"/>
      <c r="CFW193" s="287"/>
      <c r="CFX193" s="287"/>
      <c r="CFY193" s="287"/>
      <c r="CFZ193" s="287"/>
      <c r="CGA193" s="287"/>
      <c r="CGB193" s="287"/>
      <c r="CGC193" s="287"/>
      <c r="CGD193" s="287"/>
      <c r="CGE193" s="287"/>
      <c r="CGF193" s="287"/>
      <c r="CGG193" s="287"/>
      <c r="CGH193" s="287"/>
      <c r="CGI193" s="287"/>
      <c r="CGJ193" s="287"/>
      <c r="CGK193" s="287"/>
      <c r="CGL193" s="287"/>
      <c r="CGM193" s="287"/>
      <c r="CGN193" s="287"/>
      <c r="CGO193" s="287"/>
      <c r="CGP193" s="287"/>
      <c r="CGQ193" s="287"/>
      <c r="CGR193" s="287"/>
      <c r="CGS193" s="287"/>
      <c r="CGT193" s="287"/>
      <c r="CGU193" s="287"/>
      <c r="CGV193" s="287"/>
      <c r="CGW193" s="287"/>
      <c r="CGX193" s="287"/>
      <c r="CGY193" s="287"/>
      <c r="CGZ193" s="287"/>
      <c r="CHA193" s="287"/>
      <c r="CHB193" s="287"/>
      <c r="CHC193" s="287"/>
      <c r="CHD193" s="287"/>
      <c r="CHE193" s="287"/>
      <c r="CHF193" s="287"/>
      <c r="CHG193" s="287"/>
      <c r="CHH193" s="287"/>
      <c r="CHI193" s="287"/>
      <c r="CHJ193" s="287"/>
      <c r="CHK193" s="287"/>
      <c r="CHL193" s="287"/>
      <c r="CHM193" s="287"/>
      <c r="CHN193" s="287"/>
      <c r="CHO193" s="287"/>
      <c r="CHP193" s="287"/>
      <c r="CHQ193" s="287"/>
      <c r="CHR193" s="287"/>
      <c r="CHS193" s="287"/>
      <c r="CHT193" s="287"/>
      <c r="CHU193" s="287"/>
      <c r="CHV193" s="287"/>
      <c r="CHW193" s="287"/>
      <c r="CHX193" s="287"/>
      <c r="CHY193" s="287"/>
      <c r="CHZ193" s="287"/>
      <c r="CIA193" s="287"/>
      <c r="CIB193" s="287"/>
      <c r="CIC193" s="287"/>
      <c r="CID193" s="287"/>
      <c r="CIE193" s="287"/>
      <c r="CIF193" s="287"/>
      <c r="CIG193" s="287"/>
      <c r="CIH193" s="287"/>
      <c r="CII193" s="287"/>
      <c r="CIJ193" s="287"/>
      <c r="CIK193" s="287"/>
      <c r="CIL193" s="287"/>
      <c r="CIM193" s="287"/>
      <c r="CIN193" s="287"/>
      <c r="CIO193" s="287"/>
      <c r="CIP193" s="287"/>
      <c r="CIQ193" s="287"/>
      <c r="CIR193" s="287"/>
      <c r="CIS193" s="287"/>
      <c r="CIT193" s="287"/>
      <c r="CIU193" s="287"/>
      <c r="CIV193" s="287"/>
      <c r="CIW193" s="287"/>
      <c r="CIX193" s="287"/>
      <c r="CIY193" s="287"/>
      <c r="CIZ193" s="287"/>
      <c r="CJA193" s="287"/>
      <c r="CJB193" s="287"/>
      <c r="CJC193" s="287"/>
      <c r="CJD193" s="287"/>
      <c r="CJE193" s="287"/>
      <c r="CJF193" s="287"/>
      <c r="CJG193" s="287"/>
      <c r="CJH193" s="287"/>
      <c r="CJI193" s="287"/>
      <c r="CJJ193" s="287"/>
      <c r="CJK193" s="287"/>
      <c r="CJL193" s="287"/>
      <c r="CJM193" s="287"/>
      <c r="CJN193" s="287"/>
      <c r="CJO193" s="287"/>
      <c r="CJP193" s="287"/>
      <c r="CJQ193" s="287"/>
      <c r="CJR193" s="287"/>
      <c r="CJS193" s="287"/>
      <c r="CJT193" s="287"/>
      <c r="CJU193" s="287"/>
      <c r="CJV193" s="287"/>
      <c r="CJW193" s="287"/>
      <c r="CJX193" s="287"/>
      <c r="CJY193" s="287"/>
      <c r="CJZ193" s="287"/>
      <c r="CKA193" s="287"/>
      <c r="CKB193" s="287"/>
      <c r="CKC193" s="287"/>
      <c r="CKD193" s="287"/>
      <c r="CKE193" s="287"/>
      <c r="CKF193" s="287"/>
      <c r="CKG193" s="287"/>
      <c r="CKH193" s="287"/>
      <c r="CKI193" s="287"/>
      <c r="CKJ193" s="287"/>
      <c r="CKK193" s="287"/>
      <c r="CKL193" s="287"/>
      <c r="CKM193" s="287"/>
      <c r="CKN193" s="287"/>
      <c r="CKO193" s="287"/>
      <c r="CKP193" s="287"/>
      <c r="CKQ193" s="287"/>
      <c r="CKR193" s="287"/>
      <c r="CKS193" s="287"/>
      <c r="CKT193" s="287"/>
      <c r="CKU193" s="287"/>
      <c r="CKV193" s="287"/>
      <c r="CKW193" s="287"/>
      <c r="CKX193" s="287"/>
      <c r="CKY193" s="287"/>
      <c r="CKZ193" s="287"/>
      <c r="CLA193" s="287"/>
      <c r="CLB193" s="287"/>
      <c r="CLC193" s="287"/>
      <c r="CLD193" s="287"/>
      <c r="CLE193" s="287"/>
      <c r="CLF193" s="287"/>
      <c r="CLG193" s="287"/>
      <c r="CLH193" s="287"/>
      <c r="CLI193" s="287"/>
      <c r="CLJ193" s="287"/>
      <c r="CLK193" s="287"/>
      <c r="CLL193" s="287"/>
      <c r="CLM193" s="287"/>
      <c r="CLN193" s="287"/>
      <c r="CLO193" s="287"/>
      <c r="CLP193" s="287"/>
      <c r="CLQ193" s="287"/>
      <c r="CLR193" s="287"/>
      <c r="CLS193" s="287"/>
      <c r="CLT193" s="287"/>
      <c r="CLU193" s="287"/>
      <c r="CLV193" s="287"/>
      <c r="CLW193" s="287"/>
      <c r="CLX193" s="287"/>
      <c r="CLY193" s="287"/>
      <c r="CLZ193" s="287"/>
      <c r="CMA193" s="287"/>
      <c r="CMB193" s="287"/>
      <c r="CMC193" s="287"/>
      <c r="CMD193" s="287"/>
      <c r="CME193" s="287"/>
      <c r="CMF193" s="287"/>
      <c r="CMG193" s="287"/>
      <c r="CMH193" s="287"/>
      <c r="CMI193" s="287"/>
      <c r="CMJ193" s="287"/>
      <c r="CMK193" s="287"/>
      <c r="CML193" s="287"/>
      <c r="CMM193" s="287"/>
      <c r="CMN193" s="287"/>
      <c r="CMO193" s="287"/>
      <c r="CMP193" s="287"/>
      <c r="CMQ193" s="287"/>
      <c r="CMR193" s="287"/>
      <c r="CMS193" s="287"/>
      <c r="CMT193" s="287"/>
      <c r="CMU193" s="287"/>
      <c r="CMV193" s="287"/>
      <c r="CMW193" s="287"/>
      <c r="CMX193" s="287"/>
      <c r="CMY193" s="287"/>
      <c r="CMZ193" s="287"/>
      <c r="CNA193" s="287"/>
      <c r="CNB193" s="287"/>
      <c r="CNC193" s="287"/>
      <c r="CND193" s="287"/>
      <c r="CNE193" s="287"/>
      <c r="CNF193" s="287"/>
      <c r="CNG193" s="287"/>
      <c r="CNH193" s="287"/>
      <c r="CNI193" s="287"/>
      <c r="CNJ193" s="287"/>
      <c r="CNK193" s="287"/>
      <c r="CNL193" s="287"/>
      <c r="CNM193" s="287"/>
      <c r="CNN193" s="287"/>
      <c r="CNO193" s="287"/>
      <c r="CNP193" s="287"/>
      <c r="CNQ193" s="287"/>
      <c r="CNR193" s="287"/>
      <c r="CNS193" s="287"/>
      <c r="CNT193" s="287"/>
      <c r="CNU193" s="287"/>
      <c r="CNV193" s="287"/>
      <c r="CNW193" s="287"/>
      <c r="CNX193" s="287"/>
      <c r="CNY193" s="287"/>
      <c r="CNZ193" s="287"/>
      <c r="COA193" s="287"/>
      <c r="COB193" s="287"/>
      <c r="COC193" s="287"/>
      <c r="COD193" s="287"/>
      <c r="COE193" s="287"/>
      <c r="COF193" s="287"/>
      <c r="COG193" s="287"/>
      <c r="COH193" s="287"/>
      <c r="COI193" s="287"/>
      <c r="COJ193" s="287"/>
      <c r="COK193" s="287"/>
      <c r="COL193" s="287"/>
      <c r="COM193" s="287"/>
      <c r="CON193" s="287"/>
      <c r="COO193" s="287"/>
      <c r="COP193" s="287"/>
      <c r="COQ193" s="287"/>
      <c r="COR193" s="287"/>
      <c r="COS193" s="287"/>
      <c r="COT193" s="287"/>
      <c r="COU193" s="287"/>
      <c r="COV193" s="287"/>
      <c r="COW193" s="287"/>
      <c r="COX193" s="287"/>
      <c r="COY193" s="287"/>
      <c r="COZ193" s="287"/>
      <c r="CPA193" s="287"/>
      <c r="CPB193" s="287"/>
      <c r="CPC193" s="287"/>
      <c r="CPD193" s="287"/>
      <c r="CPE193" s="287"/>
      <c r="CPF193" s="287"/>
      <c r="CPG193" s="287"/>
      <c r="CPH193" s="287"/>
      <c r="CPI193" s="287"/>
      <c r="CPJ193" s="287"/>
      <c r="CPK193" s="287"/>
      <c r="CPL193" s="287"/>
      <c r="CPM193" s="287"/>
      <c r="CPN193" s="287"/>
      <c r="CPO193" s="287"/>
      <c r="CPP193" s="287"/>
      <c r="CPQ193" s="287"/>
      <c r="CPR193" s="287"/>
      <c r="CPS193" s="287"/>
      <c r="CPT193" s="287"/>
      <c r="CPU193" s="287"/>
      <c r="CPV193" s="287"/>
      <c r="CPW193" s="287"/>
      <c r="CPX193" s="287"/>
      <c r="CPY193" s="287"/>
      <c r="CPZ193" s="287"/>
      <c r="CQA193" s="287"/>
      <c r="CQB193" s="287"/>
      <c r="CQC193" s="287"/>
      <c r="CQD193" s="287"/>
      <c r="CQE193" s="287"/>
      <c r="CQF193" s="287"/>
      <c r="CQG193" s="287"/>
      <c r="CQH193" s="287"/>
      <c r="CQI193" s="287"/>
      <c r="CQJ193" s="287"/>
      <c r="CQK193" s="287"/>
      <c r="CQL193" s="287"/>
      <c r="CQM193" s="287"/>
      <c r="CQN193" s="287"/>
      <c r="CQO193" s="287"/>
      <c r="CQP193" s="287"/>
      <c r="CQQ193" s="287"/>
      <c r="CQR193" s="287"/>
      <c r="CQS193" s="287"/>
      <c r="CQT193" s="287"/>
      <c r="CQU193" s="287"/>
      <c r="CQV193" s="287"/>
      <c r="CQW193" s="287"/>
      <c r="CQX193" s="287"/>
      <c r="CQY193" s="287"/>
      <c r="CQZ193" s="287"/>
      <c r="CRA193" s="287"/>
      <c r="CRB193" s="287"/>
      <c r="CRC193" s="287"/>
      <c r="CRD193" s="287"/>
      <c r="CRE193" s="287"/>
      <c r="CRF193" s="287"/>
      <c r="CRG193" s="287"/>
      <c r="CRH193" s="287"/>
      <c r="CRI193" s="287"/>
      <c r="CRJ193" s="287"/>
      <c r="CRK193" s="287"/>
      <c r="CRL193" s="287"/>
      <c r="CRM193" s="287"/>
      <c r="CRN193" s="287"/>
      <c r="CRO193" s="287"/>
      <c r="CRP193" s="287"/>
      <c r="CRQ193" s="287"/>
      <c r="CRR193" s="287"/>
      <c r="CRS193" s="287"/>
      <c r="CRT193" s="287"/>
      <c r="CRU193" s="287"/>
      <c r="CRV193" s="287"/>
      <c r="CRW193" s="287"/>
      <c r="CRX193" s="287"/>
      <c r="CRY193" s="287"/>
      <c r="CRZ193" s="287"/>
      <c r="CSA193" s="287"/>
      <c r="CSB193" s="287"/>
      <c r="CSC193" s="287"/>
      <c r="CSD193" s="287"/>
      <c r="CSE193" s="287"/>
      <c r="CSF193" s="287"/>
      <c r="CSG193" s="287"/>
      <c r="CSH193" s="287"/>
      <c r="CSI193" s="287"/>
      <c r="CSJ193" s="287"/>
      <c r="CSK193" s="287"/>
      <c r="CSL193" s="287"/>
      <c r="CSM193" s="287"/>
      <c r="CSN193" s="287"/>
      <c r="CSO193" s="287"/>
      <c r="CSP193" s="287"/>
      <c r="CSQ193" s="287"/>
      <c r="CSR193" s="287"/>
      <c r="CSS193" s="287"/>
      <c r="CST193" s="287"/>
      <c r="CSU193" s="287"/>
      <c r="CSV193" s="287"/>
      <c r="CSW193" s="287"/>
      <c r="CSX193" s="287"/>
      <c r="CSY193" s="287"/>
      <c r="CSZ193" s="287"/>
      <c r="CTA193" s="287"/>
      <c r="CTB193" s="287"/>
      <c r="CTC193" s="287"/>
      <c r="CTD193" s="287"/>
      <c r="CTE193" s="287"/>
      <c r="CTF193" s="287"/>
      <c r="CTG193" s="287"/>
      <c r="CTH193" s="287"/>
      <c r="CTI193" s="287"/>
      <c r="CTJ193" s="287"/>
      <c r="CTK193" s="287"/>
      <c r="CTL193" s="287"/>
      <c r="CTM193" s="287"/>
      <c r="CTN193" s="287"/>
      <c r="CTO193" s="287"/>
      <c r="CTP193" s="287"/>
      <c r="CTQ193" s="287"/>
      <c r="CTR193" s="287"/>
      <c r="CTS193" s="287"/>
      <c r="CTT193" s="287"/>
      <c r="CTU193" s="287"/>
      <c r="CTV193" s="287"/>
      <c r="CTW193" s="287"/>
      <c r="CTX193" s="287"/>
      <c r="CTY193" s="287"/>
      <c r="CTZ193" s="287"/>
      <c r="CUA193" s="287"/>
      <c r="CUB193" s="287"/>
      <c r="CUC193" s="287"/>
      <c r="CUD193" s="287"/>
      <c r="CUE193" s="287"/>
      <c r="CUF193" s="287"/>
      <c r="CUG193" s="287"/>
      <c r="CUH193" s="287"/>
      <c r="CUI193" s="287"/>
      <c r="CUJ193" s="287"/>
      <c r="CUK193" s="287"/>
      <c r="CUL193" s="287"/>
      <c r="CUM193" s="287"/>
      <c r="CUN193" s="287"/>
      <c r="CUO193" s="287"/>
      <c r="CUP193" s="287"/>
      <c r="CUQ193" s="287"/>
      <c r="CUR193" s="287"/>
      <c r="CUS193" s="287"/>
      <c r="CUT193" s="287"/>
      <c r="CUU193" s="287"/>
      <c r="CUV193" s="287"/>
      <c r="CUW193" s="287"/>
      <c r="CUX193" s="287"/>
      <c r="CUY193" s="287"/>
      <c r="CUZ193" s="287"/>
      <c r="CVA193" s="287"/>
      <c r="CVB193" s="287"/>
      <c r="CVC193" s="287"/>
      <c r="CVD193" s="287"/>
      <c r="CVE193" s="287"/>
      <c r="CVF193" s="287"/>
      <c r="CVG193" s="287"/>
      <c r="CVH193" s="287"/>
      <c r="CVI193" s="287"/>
      <c r="CVJ193" s="287"/>
      <c r="CVK193" s="287"/>
      <c r="CVL193" s="287"/>
      <c r="CVM193" s="287"/>
      <c r="CVN193" s="287"/>
      <c r="CVO193" s="287"/>
      <c r="CVP193" s="287"/>
      <c r="CVQ193" s="287"/>
      <c r="CVR193" s="287"/>
      <c r="CVS193" s="287"/>
      <c r="CVT193" s="287"/>
      <c r="CVU193" s="287"/>
      <c r="CVV193" s="287"/>
      <c r="CVW193" s="287"/>
      <c r="CVX193" s="287"/>
      <c r="CVY193" s="287"/>
      <c r="CVZ193" s="287"/>
      <c r="CWA193" s="287"/>
      <c r="CWB193" s="287"/>
      <c r="CWC193" s="287"/>
      <c r="CWD193" s="287"/>
      <c r="CWE193" s="287"/>
      <c r="CWF193" s="287"/>
      <c r="CWG193" s="287"/>
      <c r="CWH193" s="287"/>
      <c r="CWI193" s="287"/>
      <c r="CWJ193" s="287"/>
      <c r="CWK193" s="287"/>
      <c r="CWL193" s="287"/>
      <c r="CWM193" s="287"/>
      <c r="CWN193" s="287"/>
      <c r="CWO193" s="287"/>
      <c r="CWP193" s="287"/>
      <c r="CWQ193" s="287"/>
      <c r="CWR193" s="287"/>
      <c r="CWS193" s="287"/>
      <c r="CWT193" s="287"/>
      <c r="CWU193" s="287"/>
      <c r="CWV193" s="287"/>
      <c r="CWW193" s="287"/>
      <c r="CWX193" s="287"/>
      <c r="CWY193" s="287"/>
      <c r="CWZ193" s="287"/>
      <c r="CXA193" s="287"/>
      <c r="CXB193" s="287"/>
      <c r="CXC193" s="287"/>
      <c r="CXD193" s="287"/>
      <c r="CXE193" s="287"/>
      <c r="CXF193" s="287"/>
      <c r="CXG193" s="287"/>
      <c r="CXH193" s="287"/>
      <c r="CXI193" s="287"/>
      <c r="CXJ193" s="287"/>
      <c r="CXK193" s="287"/>
      <c r="CXL193" s="287"/>
      <c r="CXM193" s="287"/>
      <c r="CXN193" s="287"/>
      <c r="CXO193" s="287"/>
      <c r="CXP193" s="287"/>
      <c r="CXQ193" s="287"/>
      <c r="CXR193" s="287"/>
      <c r="CXS193" s="287"/>
      <c r="CXT193" s="287"/>
      <c r="CXU193" s="287"/>
      <c r="CXV193" s="287"/>
      <c r="CXW193" s="287"/>
      <c r="CXX193" s="287"/>
      <c r="CXY193" s="287"/>
      <c r="CXZ193" s="287"/>
      <c r="CYA193" s="287"/>
      <c r="CYB193" s="287"/>
      <c r="CYC193" s="287"/>
      <c r="CYD193" s="287"/>
      <c r="CYE193" s="287"/>
      <c r="CYF193" s="287"/>
      <c r="CYG193" s="287"/>
      <c r="CYH193" s="287"/>
      <c r="CYI193" s="287"/>
      <c r="CYJ193" s="287"/>
      <c r="CYK193" s="287"/>
      <c r="CYL193" s="287"/>
      <c r="CYM193" s="287"/>
      <c r="CYN193" s="287"/>
      <c r="CYO193" s="287"/>
      <c r="CYP193" s="287"/>
      <c r="CYQ193" s="287"/>
      <c r="CYR193" s="287"/>
      <c r="CYS193" s="287"/>
      <c r="CYT193" s="287"/>
      <c r="CYU193" s="287"/>
      <c r="CYV193" s="287"/>
      <c r="CYW193" s="287"/>
      <c r="CYX193" s="287"/>
      <c r="CYY193" s="287"/>
      <c r="CYZ193" s="287"/>
      <c r="CZA193" s="287"/>
      <c r="CZB193" s="287"/>
      <c r="CZC193" s="287"/>
      <c r="CZD193" s="287"/>
      <c r="CZE193" s="287"/>
      <c r="CZF193" s="287"/>
      <c r="CZG193" s="287"/>
      <c r="CZH193" s="287"/>
      <c r="CZI193" s="287"/>
      <c r="CZJ193" s="287"/>
      <c r="CZK193" s="287"/>
      <c r="CZL193" s="287"/>
      <c r="CZM193" s="287"/>
      <c r="CZN193" s="287"/>
      <c r="CZO193" s="287"/>
      <c r="CZP193" s="287"/>
      <c r="CZQ193" s="287"/>
      <c r="CZR193" s="287"/>
      <c r="CZS193" s="287"/>
      <c r="CZT193" s="287"/>
      <c r="CZU193" s="287"/>
      <c r="CZV193" s="287"/>
      <c r="CZW193" s="287"/>
      <c r="CZX193" s="287"/>
      <c r="CZY193" s="287"/>
      <c r="CZZ193" s="287"/>
      <c r="DAA193" s="287"/>
      <c r="DAB193" s="287"/>
      <c r="DAC193" s="287"/>
      <c r="DAD193" s="287"/>
      <c r="DAE193" s="287"/>
      <c r="DAF193" s="287"/>
      <c r="DAG193" s="287"/>
      <c r="DAH193" s="287"/>
      <c r="DAI193" s="287"/>
      <c r="DAJ193" s="287"/>
      <c r="DAK193" s="287"/>
      <c r="DAL193" s="287"/>
      <c r="DAM193" s="287"/>
      <c r="DAN193" s="287"/>
      <c r="DAO193" s="287"/>
      <c r="DAP193" s="287"/>
      <c r="DAQ193" s="287"/>
      <c r="DAR193" s="287"/>
      <c r="DAS193" s="287"/>
      <c r="DAT193" s="287"/>
      <c r="DAU193" s="287"/>
      <c r="DAV193" s="287"/>
      <c r="DAW193" s="287"/>
      <c r="DAX193" s="287"/>
      <c r="DAY193" s="287"/>
      <c r="DAZ193" s="287"/>
      <c r="DBA193" s="287"/>
      <c r="DBB193" s="287"/>
      <c r="DBC193" s="287"/>
      <c r="DBD193" s="287"/>
      <c r="DBE193" s="287"/>
      <c r="DBF193" s="287"/>
      <c r="DBG193" s="287"/>
      <c r="DBH193" s="287"/>
      <c r="DBI193" s="287"/>
      <c r="DBJ193" s="287"/>
      <c r="DBK193" s="287"/>
      <c r="DBL193" s="287"/>
      <c r="DBM193" s="287"/>
      <c r="DBN193" s="287"/>
      <c r="DBO193" s="287"/>
      <c r="DBP193" s="287"/>
      <c r="DBQ193" s="287"/>
      <c r="DBR193" s="287"/>
      <c r="DBS193" s="287"/>
      <c r="DBT193" s="287"/>
      <c r="DBU193" s="287"/>
      <c r="DBV193" s="287"/>
      <c r="DBW193" s="287"/>
      <c r="DBX193" s="287"/>
      <c r="DBY193" s="287"/>
      <c r="DBZ193" s="287"/>
      <c r="DCA193" s="287"/>
      <c r="DCB193" s="287"/>
      <c r="DCC193" s="287"/>
      <c r="DCD193" s="287"/>
      <c r="DCE193" s="287"/>
      <c r="DCF193" s="287"/>
      <c r="DCG193" s="287"/>
      <c r="DCH193" s="287"/>
      <c r="DCI193" s="287"/>
      <c r="DCJ193" s="287"/>
      <c r="DCK193" s="287"/>
      <c r="DCL193" s="287"/>
      <c r="DCM193" s="287"/>
      <c r="DCN193" s="287"/>
      <c r="DCO193" s="287"/>
      <c r="DCP193" s="287"/>
      <c r="DCQ193" s="287"/>
      <c r="DCR193" s="287"/>
      <c r="DCS193" s="287"/>
      <c r="DCT193" s="287"/>
      <c r="DCU193" s="287"/>
      <c r="DCV193" s="287"/>
      <c r="DCW193" s="287"/>
      <c r="DCX193" s="287"/>
      <c r="DCY193" s="287"/>
      <c r="DCZ193" s="287"/>
      <c r="DDA193" s="287"/>
      <c r="DDB193" s="287"/>
      <c r="DDC193" s="287"/>
      <c r="DDD193" s="287"/>
      <c r="DDE193" s="287"/>
      <c r="DDF193" s="287"/>
      <c r="DDG193" s="287"/>
      <c r="DDH193" s="287"/>
      <c r="DDI193" s="287"/>
      <c r="DDJ193" s="287"/>
      <c r="DDK193" s="287"/>
      <c r="DDL193" s="287"/>
      <c r="DDM193" s="287"/>
      <c r="DDN193" s="287"/>
      <c r="DDO193" s="287"/>
      <c r="DDP193" s="287"/>
      <c r="DDQ193" s="287"/>
      <c r="DDR193" s="287"/>
      <c r="DDS193" s="287"/>
      <c r="DDT193" s="287"/>
      <c r="DDU193" s="287"/>
      <c r="DDV193" s="287"/>
      <c r="DDW193" s="287"/>
      <c r="DDX193" s="287"/>
      <c r="DDY193" s="287"/>
      <c r="DDZ193" s="287"/>
      <c r="DEA193" s="287"/>
      <c r="DEB193" s="287"/>
      <c r="DEC193" s="287"/>
      <c r="DED193" s="287"/>
      <c r="DEE193" s="287"/>
      <c r="DEF193" s="287"/>
      <c r="DEG193" s="287"/>
      <c r="DEH193" s="287"/>
      <c r="DEI193" s="287"/>
      <c r="DEJ193" s="287"/>
      <c r="DEK193" s="287"/>
      <c r="DEL193" s="287"/>
      <c r="DEM193" s="287"/>
      <c r="DEN193" s="287"/>
      <c r="DEO193" s="287"/>
      <c r="DEP193" s="287"/>
      <c r="DEQ193" s="287"/>
      <c r="DER193" s="287"/>
      <c r="DES193" s="287"/>
      <c r="DET193" s="287"/>
      <c r="DEU193" s="287"/>
      <c r="DEV193" s="287"/>
      <c r="DEW193" s="287"/>
      <c r="DEX193" s="287"/>
      <c r="DEY193" s="287"/>
      <c r="DEZ193" s="287"/>
      <c r="DFA193" s="287"/>
      <c r="DFB193" s="287"/>
      <c r="DFC193" s="287"/>
      <c r="DFD193" s="287"/>
      <c r="DFE193" s="287"/>
      <c r="DFF193" s="287"/>
      <c r="DFG193" s="287"/>
      <c r="DFH193" s="287"/>
      <c r="DFI193" s="287"/>
      <c r="DFJ193" s="287"/>
      <c r="DFK193" s="287"/>
      <c r="DFL193" s="287"/>
      <c r="DFM193" s="287"/>
      <c r="DFN193" s="287"/>
      <c r="DFO193" s="287"/>
      <c r="DFP193" s="287"/>
      <c r="DFQ193" s="287"/>
      <c r="DFR193" s="287"/>
      <c r="DFS193" s="287"/>
      <c r="DFT193" s="287"/>
      <c r="DFU193" s="287"/>
      <c r="DFV193" s="287"/>
      <c r="DFW193" s="287"/>
      <c r="DFX193" s="287"/>
      <c r="DFY193" s="287"/>
      <c r="DFZ193" s="287"/>
      <c r="DGA193" s="287"/>
      <c r="DGB193" s="287"/>
      <c r="DGC193" s="287"/>
      <c r="DGD193" s="287"/>
      <c r="DGE193" s="287"/>
      <c r="DGF193" s="287"/>
      <c r="DGG193" s="287"/>
      <c r="DGH193" s="287"/>
      <c r="DGI193" s="287"/>
      <c r="DGJ193" s="287"/>
      <c r="DGK193" s="287"/>
      <c r="DGL193" s="287"/>
      <c r="DGM193" s="287"/>
      <c r="DGN193" s="287"/>
      <c r="DGO193" s="287"/>
      <c r="DGP193" s="287"/>
      <c r="DGQ193" s="287"/>
      <c r="DGR193" s="287"/>
      <c r="DGS193" s="287"/>
      <c r="DGT193" s="287"/>
      <c r="DGU193" s="287"/>
      <c r="DGV193" s="287"/>
      <c r="DGW193" s="287"/>
      <c r="DGX193" s="287"/>
      <c r="DGY193" s="287"/>
      <c r="DGZ193" s="287"/>
      <c r="DHA193" s="287"/>
      <c r="DHB193" s="287"/>
      <c r="DHC193" s="287"/>
      <c r="DHD193" s="287"/>
      <c r="DHE193" s="287"/>
      <c r="DHF193" s="287"/>
      <c r="DHG193" s="287"/>
      <c r="DHH193" s="287"/>
      <c r="DHI193" s="287"/>
      <c r="DHJ193" s="287"/>
      <c r="DHK193" s="287"/>
      <c r="DHL193" s="287"/>
      <c r="DHM193" s="287"/>
      <c r="DHN193" s="287"/>
      <c r="DHO193" s="287"/>
      <c r="DHP193" s="287"/>
      <c r="DHQ193" s="287"/>
      <c r="DHR193" s="287"/>
      <c r="DHS193" s="287"/>
      <c r="DHT193" s="287"/>
      <c r="DHU193" s="287"/>
      <c r="DHV193" s="287"/>
      <c r="DHW193" s="287"/>
      <c r="DHX193" s="287"/>
      <c r="DHY193" s="287"/>
      <c r="DHZ193" s="287"/>
      <c r="DIA193" s="287"/>
      <c r="DIB193" s="287"/>
      <c r="DIC193" s="287"/>
      <c r="DID193" s="287"/>
      <c r="DIE193" s="287"/>
      <c r="DIF193" s="287"/>
      <c r="DIG193" s="287"/>
      <c r="DIH193" s="287"/>
      <c r="DII193" s="287"/>
      <c r="DIJ193" s="287"/>
      <c r="DIK193" s="287"/>
      <c r="DIL193" s="287"/>
      <c r="DIM193" s="287"/>
      <c r="DIN193" s="287"/>
      <c r="DIO193" s="287"/>
      <c r="DIP193" s="287"/>
      <c r="DIQ193" s="287"/>
      <c r="DIR193" s="287"/>
      <c r="DIS193" s="287"/>
      <c r="DIT193" s="287"/>
      <c r="DIU193" s="287"/>
      <c r="DIV193" s="287"/>
      <c r="DIW193" s="287"/>
      <c r="DIX193" s="287"/>
      <c r="DIY193" s="287"/>
      <c r="DIZ193" s="287"/>
      <c r="DJA193" s="287"/>
      <c r="DJB193" s="287"/>
      <c r="DJC193" s="287"/>
      <c r="DJD193" s="287"/>
      <c r="DJE193" s="287"/>
      <c r="DJF193" s="287"/>
      <c r="DJG193" s="287"/>
      <c r="DJH193" s="287"/>
      <c r="DJI193" s="287"/>
      <c r="DJJ193" s="287"/>
      <c r="DJK193" s="287"/>
      <c r="DJL193" s="287"/>
      <c r="DJM193" s="287"/>
      <c r="DJN193" s="287"/>
      <c r="DJO193" s="287"/>
      <c r="DJP193" s="287"/>
      <c r="DJQ193" s="287"/>
      <c r="DJR193" s="287"/>
      <c r="DJS193" s="287"/>
      <c r="DJT193" s="287"/>
      <c r="DJU193" s="287"/>
      <c r="DJV193" s="287"/>
      <c r="DJW193" s="287"/>
      <c r="DJX193" s="287"/>
      <c r="DJY193" s="287"/>
      <c r="DJZ193" s="287"/>
      <c r="DKA193" s="287"/>
      <c r="DKB193" s="287"/>
      <c r="DKC193" s="287"/>
      <c r="DKD193" s="287"/>
      <c r="DKE193" s="287"/>
      <c r="DKF193" s="287"/>
      <c r="DKG193" s="287"/>
      <c r="DKH193" s="287"/>
      <c r="DKI193" s="287"/>
      <c r="DKJ193" s="287"/>
      <c r="DKK193" s="287"/>
      <c r="DKL193" s="287"/>
      <c r="DKM193" s="287"/>
      <c r="DKN193" s="287"/>
      <c r="DKO193" s="287"/>
      <c r="DKP193" s="287"/>
      <c r="DKQ193" s="287"/>
      <c r="DKR193" s="287"/>
      <c r="DKS193" s="287"/>
      <c r="DKT193" s="287"/>
      <c r="DKU193" s="287"/>
      <c r="DKV193" s="287"/>
      <c r="DKW193" s="287"/>
      <c r="DKX193" s="287"/>
      <c r="DKY193" s="287"/>
      <c r="DKZ193" s="287"/>
      <c r="DLA193" s="287"/>
      <c r="DLB193" s="287"/>
      <c r="DLC193" s="287"/>
      <c r="DLD193" s="287"/>
      <c r="DLE193" s="287"/>
      <c r="DLF193" s="287"/>
      <c r="DLG193" s="287"/>
      <c r="DLH193" s="287"/>
      <c r="DLI193" s="287"/>
      <c r="DLJ193" s="287"/>
      <c r="DLK193" s="287"/>
      <c r="DLL193" s="287"/>
      <c r="DLM193" s="287"/>
      <c r="DLN193" s="287"/>
      <c r="DLO193" s="287"/>
      <c r="DLP193" s="287"/>
      <c r="DLQ193" s="287"/>
      <c r="DLR193" s="287"/>
      <c r="DLS193" s="287"/>
      <c r="DLT193" s="287"/>
      <c r="DLU193" s="287"/>
      <c r="DLV193" s="287"/>
      <c r="DLW193" s="287"/>
      <c r="DLX193" s="287"/>
      <c r="DLY193" s="287"/>
      <c r="DLZ193" s="287"/>
      <c r="DMA193" s="287"/>
      <c r="DMB193" s="287"/>
      <c r="DMC193" s="287"/>
      <c r="DMD193" s="287"/>
      <c r="DME193" s="287"/>
      <c r="DMF193" s="287"/>
      <c r="DMG193" s="287"/>
      <c r="DMH193" s="287"/>
      <c r="DMI193" s="287"/>
      <c r="DMJ193" s="287"/>
      <c r="DMK193" s="287"/>
      <c r="DML193" s="287"/>
      <c r="DMM193" s="287"/>
      <c r="DMN193" s="287"/>
      <c r="DMO193" s="287"/>
      <c r="DMP193" s="287"/>
      <c r="DMQ193" s="287"/>
      <c r="DMR193" s="287"/>
      <c r="DMS193" s="287"/>
      <c r="DMT193" s="287"/>
      <c r="DMU193" s="287"/>
      <c r="DMV193" s="287"/>
      <c r="DMW193" s="287"/>
      <c r="DMX193" s="287"/>
      <c r="DMY193" s="287"/>
      <c r="DMZ193" s="287"/>
      <c r="DNA193" s="287"/>
      <c r="DNB193" s="287"/>
      <c r="DNC193" s="287"/>
      <c r="DND193" s="287"/>
      <c r="DNE193" s="287"/>
      <c r="DNF193" s="287"/>
      <c r="DNG193" s="287"/>
      <c r="DNH193" s="287"/>
      <c r="DNI193" s="287"/>
      <c r="DNJ193" s="287"/>
      <c r="DNK193" s="287"/>
      <c r="DNL193" s="287"/>
      <c r="DNM193" s="287"/>
      <c r="DNN193" s="287"/>
      <c r="DNO193" s="287"/>
      <c r="DNP193" s="287"/>
      <c r="DNQ193" s="287"/>
      <c r="DNR193" s="287"/>
      <c r="DNS193" s="287"/>
      <c r="DNT193" s="287"/>
      <c r="DNU193" s="287"/>
      <c r="DNV193" s="287"/>
      <c r="DNW193" s="287"/>
      <c r="DNX193" s="287"/>
      <c r="DNY193" s="287"/>
      <c r="DNZ193" s="287"/>
      <c r="DOA193" s="287"/>
      <c r="DOB193" s="287"/>
      <c r="DOC193" s="287"/>
      <c r="DOD193" s="287"/>
      <c r="DOE193" s="287"/>
      <c r="DOF193" s="287"/>
      <c r="DOG193" s="287"/>
      <c r="DOH193" s="287"/>
      <c r="DOI193" s="287"/>
      <c r="DOJ193" s="287"/>
      <c r="DOK193" s="287"/>
      <c r="DOL193" s="287"/>
      <c r="DOM193" s="287"/>
      <c r="DON193" s="287"/>
      <c r="DOO193" s="287"/>
      <c r="DOP193" s="287"/>
      <c r="DOQ193" s="287"/>
      <c r="DOR193" s="287"/>
      <c r="DOS193" s="287"/>
      <c r="DOT193" s="287"/>
      <c r="DOU193" s="287"/>
      <c r="DOV193" s="287"/>
      <c r="DOW193" s="287"/>
      <c r="DOX193" s="287"/>
      <c r="DOY193" s="287"/>
      <c r="DOZ193" s="287"/>
      <c r="DPA193" s="287"/>
      <c r="DPB193" s="287"/>
      <c r="DPC193" s="287"/>
      <c r="DPD193" s="287"/>
      <c r="DPE193" s="287"/>
      <c r="DPF193" s="287"/>
      <c r="DPG193" s="287"/>
      <c r="DPH193" s="287"/>
      <c r="DPI193" s="287"/>
      <c r="DPJ193" s="287"/>
      <c r="DPK193" s="287"/>
      <c r="DPL193" s="287"/>
      <c r="DPM193" s="287"/>
      <c r="DPN193" s="287"/>
      <c r="DPO193" s="287"/>
      <c r="DPP193" s="287"/>
      <c r="DPQ193" s="287"/>
      <c r="DPR193" s="287"/>
      <c r="DPS193" s="287"/>
      <c r="DPT193" s="287"/>
      <c r="DPU193" s="287"/>
      <c r="DPV193" s="287"/>
      <c r="DPW193" s="287"/>
      <c r="DPX193" s="287"/>
      <c r="DPY193" s="287"/>
      <c r="DPZ193" s="287"/>
      <c r="DQA193" s="287"/>
      <c r="DQB193" s="287"/>
      <c r="DQC193" s="287"/>
      <c r="DQD193" s="287"/>
      <c r="DQE193" s="287"/>
      <c r="DQF193" s="287"/>
      <c r="DQG193" s="287"/>
      <c r="DQH193" s="287"/>
      <c r="DQI193" s="287"/>
      <c r="DQJ193" s="287"/>
      <c r="DQK193" s="287"/>
      <c r="DQL193" s="287"/>
      <c r="DQM193" s="287"/>
      <c r="DQN193" s="287"/>
      <c r="DQO193" s="287"/>
      <c r="DQP193" s="287"/>
      <c r="DQQ193" s="287"/>
      <c r="DQR193" s="287"/>
      <c r="DQS193" s="287"/>
      <c r="DQT193" s="287"/>
      <c r="DQU193" s="287"/>
      <c r="DQV193" s="287"/>
      <c r="DQW193" s="287"/>
      <c r="DQX193" s="287"/>
      <c r="DQY193" s="287"/>
      <c r="DQZ193" s="287"/>
      <c r="DRA193" s="287"/>
      <c r="DRB193" s="287"/>
      <c r="DRC193" s="287"/>
      <c r="DRD193" s="287"/>
      <c r="DRE193" s="287"/>
      <c r="DRF193" s="287"/>
      <c r="DRG193" s="287"/>
      <c r="DRH193" s="287"/>
      <c r="DRI193" s="287"/>
      <c r="DRJ193" s="287"/>
      <c r="DRK193" s="287"/>
      <c r="DRL193" s="287"/>
      <c r="DRM193" s="287"/>
      <c r="DRN193" s="287"/>
      <c r="DRO193" s="287"/>
      <c r="DRP193" s="287"/>
      <c r="DRQ193" s="287"/>
      <c r="DRR193" s="287"/>
      <c r="DRS193" s="287"/>
      <c r="DRT193" s="287"/>
      <c r="DRU193" s="287"/>
      <c r="DRV193" s="287"/>
      <c r="DRW193" s="287"/>
      <c r="DRX193" s="287"/>
      <c r="DRY193" s="287"/>
      <c r="DRZ193" s="287"/>
      <c r="DSA193" s="287"/>
      <c r="DSB193" s="287"/>
      <c r="DSC193" s="287"/>
      <c r="DSD193" s="287"/>
      <c r="DSE193" s="287"/>
      <c r="DSF193" s="287"/>
      <c r="DSG193" s="287"/>
      <c r="DSH193" s="287"/>
      <c r="DSI193" s="287"/>
      <c r="DSJ193" s="287"/>
      <c r="DSK193" s="287"/>
      <c r="DSL193" s="287"/>
      <c r="DSM193" s="287"/>
      <c r="DSN193" s="287"/>
      <c r="DSO193" s="287"/>
      <c r="DSP193" s="287"/>
      <c r="DSQ193" s="287"/>
      <c r="DSR193" s="287"/>
      <c r="DSS193" s="287"/>
      <c r="DST193" s="287"/>
      <c r="DSU193" s="287"/>
      <c r="DSV193" s="287"/>
      <c r="DSW193" s="287"/>
      <c r="DSX193" s="287"/>
      <c r="DSY193" s="287"/>
      <c r="DSZ193" s="287"/>
      <c r="DTA193" s="287"/>
      <c r="DTB193" s="287"/>
      <c r="DTC193" s="287"/>
      <c r="DTD193" s="287"/>
      <c r="DTE193" s="287"/>
      <c r="DTF193" s="287"/>
      <c r="DTG193" s="287"/>
      <c r="DTH193" s="287"/>
      <c r="DTI193" s="287"/>
      <c r="DTJ193" s="287"/>
      <c r="DTK193" s="287"/>
      <c r="DTL193" s="287"/>
      <c r="DTM193" s="287"/>
      <c r="DTN193" s="287"/>
      <c r="DTO193" s="287"/>
      <c r="DTP193" s="287"/>
      <c r="DTQ193" s="287"/>
      <c r="DTR193" s="287"/>
      <c r="DTS193" s="287"/>
      <c r="DTT193" s="287"/>
      <c r="DTU193" s="287"/>
      <c r="DTV193" s="287"/>
      <c r="DTW193" s="287"/>
      <c r="DTX193" s="287"/>
      <c r="DTY193" s="287"/>
      <c r="DTZ193" s="287"/>
      <c r="DUA193" s="287"/>
      <c r="DUB193" s="287"/>
      <c r="DUC193" s="287"/>
      <c r="DUD193" s="287"/>
      <c r="DUE193" s="287"/>
      <c r="DUF193" s="287"/>
      <c r="DUG193" s="287"/>
      <c r="DUH193" s="287"/>
      <c r="DUI193" s="287"/>
      <c r="DUJ193" s="287"/>
      <c r="DUK193" s="287"/>
      <c r="DUL193" s="287"/>
      <c r="DUM193" s="287"/>
      <c r="DUN193" s="287"/>
      <c r="DUO193" s="287"/>
      <c r="DUP193" s="287"/>
      <c r="DUQ193" s="287"/>
      <c r="DUR193" s="287"/>
      <c r="DUS193" s="287"/>
      <c r="DUT193" s="287"/>
      <c r="DUU193" s="287"/>
      <c r="DUV193" s="287"/>
      <c r="DUW193" s="287"/>
      <c r="DUX193" s="287"/>
      <c r="DUY193" s="287"/>
      <c r="DUZ193" s="287"/>
      <c r="DVA193" s="287"/>
      <c r="DVB193" s="287"/>
      <c r="DVC193" s="287"/>
      <c r="DVD193" s="287"/>
      <c r="DVE193" s="287"/>
      <c r="DVF193" s="287"/>
      <c r="DVG193" s="287"/>
      <c r="DVH193" s="287"/>
      <c r="DVI193" s="287"/>
      <c r="DVJ193" s="287"/>
      <c r="DVK193" s="287"/>
      <c r="DVL193" s="287"/>
      <c r="DVM193" s="287"/>
      <c r="DVN193" s="287"/>
      <c r="DVO193" s="287"/>
      <c r="DVP193" s="287"/>
      <c r="DVQ193" s="287"/>
      <c r="DVR193" s="287"/>
      <c r="DVS193" s="287"/>
      <c r="DVT193" s="287"/>
      <c r="DVU193" s="287"/>
      <c r="DVV193" s="287"/>
      <c r="DVW193" s="287"/>
      <c r="DVX193" s="287"/>
      <c r="DVY193" s="287"/>
      <c r="DVZ193" s="287"/>
      <c r="DWA193" s="287"/>
      <c r="DWB193" s="287"/>
      <c r="DWC193" s="287"/>
      <c r="DWD193" s="287"/>
      <c r="DWE193" s="287"/>
      <c r="DWF193" s="287"/>
      <c r="DWG193" s="287"/>
      <c r="DWH193" s="287"/>
      <c r="DWI193" s="287"/>
      <c r="DWJ193" s="287"/>
      <c r="DWK193" s="287"/>
      <c r="DWL193" s="287"/>
      <c r="DWM193" s="287"/>
      <c r="DWN193" s="287"/>
      <c r="DWO193" s="287"/>
      <c r="DWP193" s="287"/>
      <c r="DWQ193" s="287"/>
      <c r="DWR193" s="287"/>
      <c r="DWS193" s="287"/>
      <c r="DWT193" s="287"/>
      <c r="DWU193" s="287"/>
      <c r="DWV193" s="287"/>
      <c r="DWW193" s="287"/>
      <c r="DWX193" s="287"/>
      <c r="DWY193" s="287"/>
      <c r="DWZ193" s="287"/>
      <c r="DXA193" s="287"/>
      <c r="DXB193" s="287"/>
      <c r="DXC193" s="287"/>
      <c r="DXD193" s="287"/>
      <c r="DXE193" s="287"/>
      <c r="DXF193" s="287"/>
      <c r="DXG193" s="287"/>
      <c r="DXH193" s="287"/>
      <c r="DXI193" s="287"/>
      <c r="DXJ193" s="287"/>
      <c r="DXK193" s="287"/>
      <c r="DXL193" s="287"/>
      <c r="DXM193" s="287"/>
      <c r="DXN193" s="287"/>
      <c r="DXO193" s="287"/>
      <c r="DXP193" s="287"/>
      <c r="DXQ193" s="287"/>
      <c r="DXR193" s="287"/>
      <c r="DXS193" s="287"/>
      <c r="DXT193" s="287"/>
      <c r="DXU193" s="287"/>
      <c r="DXV193" s="287"/>
      <c r="DXW193" s="287"/>
      <c r="DXX193" s="287"/>
      <c r="DXY193" s="287"/>
      <c r="DXZ193" s="287"/>
      <c r="DYA193" s="287"/>
      <c r="DYB193" s="287"/>
      <c r="DYC193" s="287"/>
      <c r="DYD193" s="287"/>
      <c r="DYE193" s="287"/>
      <c r="DYF193" s="287"/>
      <c r="DYG193" s="287"/>
      <c r="DYH193" s="287"/>
      <c r="DYI193" s="287"/>
      <c r="DYJ193" s="287"/>
      <c r="DYK193" s="287"/>
      <c r="DYL193" s="287"/>
      <c r="DYM193" s="287"/>
      <c r="DYN193" s="287"/>
      <c r="DYO193" s="287"/>
      <c r="DYP193" s="287"/>
      <c r="DYQ193" s="287"/>
      <c r="DYR193" s="287"/>
      <c r="DYS193" s="287"/>
      <c r="DYT193" s="287"/>
      <c r="DYU193" s="287"/>
      <c r="DYV193" s="287"/>
      <c r="DYW193" s="287"/>
      <c r="DYX193" s="287"/>
      <c r="DYY193" s="287"/>
      <c r="DYZ193" s="287"/>
      <c r="DZA193" s="287"/>
      <c r="DZB193" s="287"/>
      <c r="DZC193" s="287"/>
      <c r="DZD193" s="287"/>
      <c r="DZE193" s="287"/>
      <c r="DZF193" s="287"/>
      <c r="DZG193" s="287"/>
      <c r="DZH193" s="287"/>
      <c r="DZI193" s="287"/>
      <c r="DZJ193" s="287"/>
      <c r="DZK193" s="287"/>
      <c r="DZL193" s="287"/>
      <c r="DZM193" s="287"/>
      <c r="DZN193" s="287"/>
      <c r="DZO193" s="287"/>
      <c r="DZP193" s="287"/>
      <c r="DZQ193" s="287"/>
      <c r="DZR193" s="287"/>
      <c r="DZS193" s="287"/>
      <c r="DZT193" s="287"/>
      <c r="DZU193" s="287"/>
      <c r="DZV193" s="287"/>
      <c r="DZW193" s="287"/>
      <c r="DZX193" s="287"/>
      <c r="DZY193" s="287"/>
      <c r="DZZ193" s="287"/>
      <c r="EAA193" s="287"/>
      <c r="EAB193" s="287"/>
      <c r="EAC193" s="287"/>
      <c r="EAD193" s="287"/>
      <c r="EAE193" s="287"/>
      <c r="EAF193" s="287"/>
      <c r="EAG193" s="287"/>
      <c r="EAH193" s="287"/>
      <c r="EAI193" s="287"/>
      <c r="EAJ193" s="287"/>
      <c r="EAK193" s="287"/>
      <c r="EAL193" s="287"/>
      <c r="EAM193" s="287"/>
      <c r="EAN193" s="287"/>
      <c r="EAO193" s="287"/>
      <c r="EAP193" s="287"/>
      <c r="EAQ193" s="287"/>
      <c r="EAR193" s="287"/>
      <c r="EAS193" s="287"/>
      <c r="EAT193" s="287"/>
      <c r="EAU193" s="287"/>
      <c r="EAV193" s="287"/>
      <c r="EAW193" s="287"/>
      <c r="EAX193" s="287"/>
      <c r="EAY193" s="287"/>
      <c r="EAZ193" s="287"/>
      <c r="EBA193" s="287"/>
      <c r="EBB193" s="287"/>
      <c r="EBC193" s="287"/>
      <c r="EBD193" s="287"/>
      <c r="EBE193" s="287"/>
      <c r="EBF193" s="287"/>
      <c r="EBG193" s="287"/>
      <c r="EBH193" s="287"/>
      <c r="EBI193" s="287"/>
      <c r="EBJ193" s="287"/>
      <c r="EBK193" s="287"/>
      <c r="EBL193" s="287"/>
      <c r="EBM193" s="287"/>
      <c r="EBN193" s="287"/>
      <c r="EBO193" s="287"/>
      <c r="EBP193" s="287"/>
      <c r="EBQ193" s="287"/>
      <c r="EBR193" s="287"/>
      <c r="EBS193" s="287"/>
      <c r="EBT193" s="287"/>
      <c r="EBU193" s="287"/>
      <c r="EBV193" s="287"/>
      <c r="EBW193" s="287"/>
      <c r="EBX193" s="287"/>
      <c r="EBY193" s="287"/>
      <c r="EBZ193" s="287"/>
      <c r="ECA193" s="287"/>
      <c r="ECB193" s="287"/>
      <c r="ECC193" s="287"/>
      <c r="ECD193" s="287"/>
      <c r="ECE193" s="287"/>
      <c r="ECF193" s="287"/>
      <c r="ECG193" s="287"/>
      <c r="ECH193" s="287"/>
      <c r="ECI193" s="287"/>
      <c r="ECJ193" s="287"/>
      <c r="ECK193" s="287"/>
      <c r="ECL193" s="287"/>
      <c r="ECM193" s="287"/>
      <c r="ECN193" s="287"/>
      <c r="ECO193" s="287"/>
      <c r="ECP193" s="287"/>
      <c r="ECQ193" s="287"/>
      <c r="ECR193" s="287"/>
      <c r="ECS193" s="287"/>
      <c r="ECT193" s="287"/>
      <c r="ECU193" s="287"/>
      <c r="ECV193" s="287"/>
      <c r="ECW193" s="287"/>
      <c r="ECX193" s="287"/>
      <c r="ECY193" s="287"/>
      <c r="ECZ193" s="287"/>
      <c r="EDA193" s="287"/>
      <c r="EDB193" s="287"/>
      <c r="EDC193" s="287"/>
      <c r="EDD193" s="287"/>
      <c r="EDE193" s="287"/>
      <c r="EDF193" s="287"/>
      <c r="EDG193" s="287"/>
      <c r="EDH193" s="287"/>
      <c r="EDI193" s="287"/>
      <c r="EDJ193" s="287"/>
      <c r="EDK193" s="287"/>
      <c r="EDL193" s="287"/>
      <c r="EDM193" s="287"/>
      <c r="EDN193" s="287"/>
      <c r="EDO193" s="287"/>
      <c r="EDP193" s="287"/>
      <c r="EDQ193" s="287"/>
      <c r="EDR193" s="287"/>
      <c r="EDS193" s="287"/>
      <c r="EDT193" s="287"/>
      <c r="EDU193" s="287"/>
      <c r="EDV193" s="287"/>
      <c r="EDW193" s="287"/>
      <c r="EDX193" s="287"/>
      <c r="EDY193" s="287"/>
      <c r="EDZ193" s="287"/>
      <c r="EEA193" s="287"/>
      <c r="EEB193" s="287"/>
      <c r="EEC193" s="287"/>
      <c r="EED193" s="287"/>
      <c r="EEE193" s="287"/>
      <c r="EEF193" s="287"/>
      <c r="EEG193" s="287"/>
      <c r="EEH193" s="287"/>
      <c r="EEI193" s="287"/>
      <c r="EEJ193" s="287"/>
      <c r="EEK193" s="287"/>
      <c r="EEL193" s="287"/>
      <c r="EEM193" s="287"/>
      <c r="EEN193" s="287"/>
      <c r="EEO193" s="287"/>
      <c r="EEP193" s="287"/>
      <c r="EEQ193" s="287"/>
      <c r="EER193" s="287"/>
      <c r="EES193" s="287"/>
      <c r="EET193" s="287"/>
      <c r="EEU193" s="287"/>
      <c r="EEV193" s="287"/>
      <c r="EEW193" s="287"/>
      <c r="EEX193" s="287"/>
      <c r="EEY193" s="287"/>
      <c r="EEZ193" s="287"/>
      <c r="EFA193" s="287"/>
      <c r="EFB193" s="287"/>
      <c r="EFC193" s="287"/>
      <c r="EFD193" s="287"/>
      <c r="EFE193" s="287"/>
      <c r="EFF193" s="287"/>
      <c r="EFG193" s="287"/>
      <c r="EFH193" s="287"/>
      <c r="EFI193" s="287"/>
      <c r="EFJ193" s="287"/>
      <c r="EFK193" s="287"/>
      <c r="EFL193" s="287"/>
      <c r="EFM193" s="287"/>
      <c r="EFN193" s="287"/>
      <c r="EFO193" s="287"/>
      <c r="EFP193" s="287"/>
      <c r="EFQ193" s="287"/>
      <c r="EFR193" s="287"/>
      <c r="EFS193" s="287"/>
      <c r="EFT193" s="287"/>
      <c r="EFU193" s="287"/>
      <c r="EFV193" s="287"/>
      <c r="EFW193" s="287"/>
      <c r="EFX193" s="287"/>
      <c r="EFY193" s="287"/>
      <c r="EFZ193" s="287"/>
      <c r="EGA193" s="287"/>
      <c r="EGB193" s="287"/>
      <c r="EGC193" s="287"/>
      <c r="EGD193" s="287"/>
      <c r="EGE193" s="287"/>
      <c r="EGF193" s="287"/>
      <c r="EGG193" s="287"/>
      <c r="EGH193" s="287"/>
      <c r="EGI193" s="287"/>
      <c r="EGJ193" s="287"/>
      <c r="EGK193" s="287"/>
      <c r="EGL193" s="287"/>
      <c r="EGM193" s="287"/>
      <c r="EGN193" s="287"/>
      <c r="EGO193" s="287"/>
      <c r="EGP193" s="287"/>
      <c r="EGQ193" s="287"/>
      <c r="EGR193" s="287"/>
      <c r="EGS193" s="287"/>
      <c r="EGT193" s="287"/>
      <c r="EGU193" s="287"/>
      <c r="EGV193" s="287"/>
      <c r="EGW193" s="287"/>
      <c r="EGX193" s="287"/>
      <c r="EGY193" s="287"/>
      <c r="EGZ193" s="287"/>
      <c r="EHA193" s="287"/>
      <c r="EHB193" s="287"/>
      <c r="EHC193" s="287"/>
      <c r="EHD193" s="287"/>
      <c r="EHE193" s="287"/>
      <c r="EHF193" s="287"/>
      <c r="EHG193" s="287"/>
      <c r="EHH193" s="287"/>
      <c r="EHI193" s="287"/>
      <c r="EHJ193" s="287"/>
      <c r="EHK193" s="287"/>
      <c r="EHL193" s="287"/>
      <c r="EHM193" s="287"/>
      <c r="EHN193" s="287"/>
      <c r="EHO193" s="287"/>
      <c r="EHP193" s="287"/>
      <c r="EHQ193" s="287"/>
      <c r="EHR193" s="287"/>
      <c r="EHS193" s="287"/>
      <c r="EHT193" s="287"/>
      <c r="EHU193" s="287"/>
      <c r="EHV193" s="287"/>
      <c r="EHW193" s="287"/>
      <c r="EHX193" s="287"/>
      <c r="EHY193" s="287"/>
      <c r="EHZ193" s="287"/>
      <c r="EIA193" s="287"/>
      <c r="EIB193" s="287"/>
      <c r="EIC193" s="287"/>
      <c r="EID193" s="287"/>
      <c r="EIE193" s="287"/>
      <c r="EIF193" s="287"/>
      <c r="EIG193" s="287"/>
      <c r="EIH193" s="287"/>
      <c r="EII193" s="287"/>
      <c r="EIJ193" s="287"/>
      <c r="EIK193" s="287"/>
      <c r="EIL193" s="287"/>
      <c r="EIM193" s="287"/>
      <c r="EIN193" s="287"/>
      <c r="EIO193" s="287"/>
      <c r="EIP193" s="287"/>
      <c r="EIQ193" s="287"/>
      <c r="EIR193" s="287"/>
      <c r="EIS193" s="287"/>
      <c r="EIT193" s="287"/>
      <c r="EIU193" s="287"/>
      <c r="EIV193" s="287"/>
      <c r="EIW193" s="287"/>
      <c r="EIX193" s="287"/>
      <c r="EIY193" s="287"/>
      <c r="EIZ193" s="287"/>
      <c r="EJA193" s="287"/>
      <c r="EJB193" s="287"/>
      <c r="EJC193" s="287"/>
      <c r="EJD193" s="287"/>
      <c r="EJE193" s="287"/>
      <c r="EJF193" s="287"/>
      <c r="EJG193" s="287"/>
      <c r="EJH193" s="287"/>
      <c r="EJI193" s="287"/>
      <c r="EJJ193" s="287"/>
      <c r="EJK193" s="287"/>
      <c r="EJL193" s="287"/>
      <c r="EJM193" s="287"/>
      <c r="EJN193" s="287"/>
      <c r="EJO193" s="287"/>
      <c r="EJP193" s="287"/>
      <c r="EJQ193" s="287"/>
      <c r="EJR193" s="287"/>
      <c r="EJS193" s="287"/>
      <c r="EJT193" s="287"/>
      <c r="EJU193" s="287"/>
      <c r="EJV193" s="287"/>
      <c r="EJW193" s="287"/>
      <c r="EJX193" s="287"/>
      <c r="EJY193" s="287"/>
      <c r="EJZ193" s="287"/>
      <c r="EKA193" s="287"/>
      <c r="EKB193" s="287"/>
      <c r="EKC193" s="287"/>
      <c r="EKD193" s="287"/>
      <c r="EKE193" s="287"/>
      <c r="EKF193" s="287"/>
      <c r="EKG193" s="287"/>
      <c r="EKH193" s="287"/>
      <c r="EKI193" s="287"/>
      <c r="EKJ193" s="287"/>
      <c r="EKK193" s="287"/>
      <c r="EKL193" s="287"/>
      <c r="EKM193" s="287"/>
      <c r="EKN193" s="287"/>
      <c r="EKO193" s="287"/>
      <c r="EKP193" s="287"/>
      <c r="EKQ193" s="287"/>
      <c r="EKR193" s="287"/>
      <c r="EKS193" s="287"/>
      <c r="EKT193" s="287"/>
      <c r="EKU193" s="287"/>
      <c r="EKV193" s="287"/>
      <c r="EKW193" s="287"/>
      <c r="EKX193" s="287"/>
      <c r="EKY193" s="287"/>
      <c r="EKZ193" s="287"/>
      <c r="ELA193" s="287"/>
      <c r="ELB193" s="287"/>
      <c r="ELC193" s="287"/>
      <c r="ELD193" s="287"/>
      <c r="ELE193" s="287"/>
      <c r="ELF193" s="287"/>
      <c r="ELG193" s="287"/>
      <c r="ELH193" s="287"/>
      <c r="ELI193" s="287"/>
      <c r="ELJ193" s="287"/>
      <c r="ELK193" s="287"/>
      <c r="ELL193" s="287"/>
      <c r="ELM193" s="287"/>
      <c r="ELN193" s="287"/>
      <c r="ELO193" s="287"/>
      <c r="ELP193" s="287"/>
      <c r="ELQ193" s="287"/>
      <c r="ELR193" s="287"/>
      <c r="ELS193" s="287"/>
      <c r="ELT193" s="287"/>
      <c r="ELU193" s="287"/>
      <c r="ELV193" s="287"/>
      <c r="ELW193" s="287"/>
      <c r="ELX193" s="287"/>
      <c r="ELY193" s="287"/>
      <c r="ELZ193" s="287"/>
      <c r="EMA193" s="287"/>
      <c r="EMB193" s="287"/>
      <c r="EMC193" s="287"/>
      <c r="EMD193" s="287"/>
      <c r="EME193" s="287"/>
      <c r="EMF193" s="287"/>
      <c r="EMG193" s="287"/>
      <c r="EMH193" s="287"/>
      <c r="EMI193" s="287"/>
      <c r="EMJ193" s="287"/>
      <c r="EMK193" s="287"/>
      <c r="EML193" s="287"/>
      <c r="EMM193" s="287"/>
      <c r="EMN193" s="287"/>
      <c r="EMO193" s="287"/>
      <c r="EMP193" s="287"/>
      <c r="EMQ193" s="287"/>
      <c r="EMR193" s="287"/>
      <c r="EMS193" s="287"/>
      <c r="EMT193" s="287"/>
      <c r="EMU193" s="287"/>
      <c r="EMV193" s="287"/>
      <c r="EMW193" s="287"/>
      <c r="EMX193" s="287"/>
      <c r="EMY193" s="287"/>
      <c r="EMZ193" s="287"/>
      <c r="ENA193" s="287"/>
      <c r="ENB193" s="287"/>
      <c r="ENC193" s="287"/>
      <c r="END193" s="287"/>
      <c r="ENE193" s="287"/>
      <c r="ENF193" s="287"/>
      <c r="ENG193" s="287"/>
      <c r="ENH193" s="287"/>
      <c r="ENI193" s="287"/>
      <c r="ENJ193" s="287"/>
      <c r="ENK193" s="287"/>
      <c r="ENL193" s="287"/>
      <c r="ENM193" s="287"/>
      <c r="ENN193" s="287"/>
      <c r="ENO193" s="287"/>
      <c r="ENP193" s="287"/>
      <c r="ENQ193" s="287"/>
      <c r="ENR193" s="287"/>
      <c r="ENS193" s="287"/>
      <c r="ENT193" s="287"/>
      <c r="ENU193" s="287"/>
      <c r="ENV193" s="287"/>
      <c r="ENW193" s="287"/>
      <c r="ENX193" s="287"/>
      <c r="ENY193" s="287"/>
      <c r="ENZ193" s="287"/>
      <c r="EOA193" s="287"/>
      <c r="EOB193" s="287"/>
      <c r="EOC193" s="287"/>
      <c r="EOD193" s="287"/>
      <c r="EOE193" s="287"/>
      <c r="EOF193" s="287"/>
      <c r="EOG193" s="287"/>
      <c r="EOH193" s="287"/>
      <c r="EOI193" s="287"/>
      <c r="EOJ193" s="287"/>
      <c r="EOK193" s="287"/>
      <c r="EOL193" s="287"/>
      <c r="EOM193" s="287"/>
      <c r="EON193" s="287"/>
      <c r="EOO193" s="287"/>
      <c r="EOP193" s="287"/>
      <c r="EOQ193" s="287"/>
      <c r="EOR193" s="287"/>
      <c r="EOS193" s="287"/>
      <c r="EOT193" s="287"/>
      <c r="EOU193" s="287"/>
      <c r="EOV193" s="287"/>
      <c r="EOW193" s="287"/>
      <c r="EOX193" s="287"/>
      <c r="EOY193" s="287"/>
      <c r="EOZ193" s="287"/>
      <c r="EPA193" s="287"/>
      <c r="EPB193" s="287"/>
      <c r="EPC193" s="287"/>
      <c r="EPD193" s="287"/>
      <c r="EPE193" s="287"/>
      <c r="EPF193" s="287"/>
      <c r="EPG193" s="287"/>
      <c r="EPH193" s="287"/>
      <c r="EPI193" s="287"/>
      <c r="EPJ193" s="287"/>
      <c r="EPK193" s="287"/>
      <c r="EPL193" s="287"/>
      <c r="EPM193" s="287"/>
      <c r="EPN193" s="287"/>
      <c r="EPO193" s="287"/>
      <c r="EPP193" s="287"/>
      <c r="EPQ193" s="287"/>
      <c r="EPR193" s="287"/>
      <c r="EPS193" s="287"/>
      <c r="EPT193" s="287"/>
      <c r="EPU193" s="287"/>
      <c r="EPV193" s="287"/>
      <c r="EPW193" s="287"/>
      <c r="EPX193" s="287"/>
      <c r="EPY193" s="287"/>
      <c r="EPZ193" s="287"/>
      <c r="EQA193" s="287"/>
      <c r="EQB193" s="287"/>
      <c r="EQC193" s="287"/>
      <c r="EQD193" s="287"/>
      <c r="EQE193" s="287"/>
      <c r="EQF193" s="287"/>
      <c r="EQG193" s="287"/>
      <c r="EQH193" s="287"/>
      <c r="EQI193" s="287"/>
      <c r="EQJ193" s="287"/>
      <c r="EQK193" s="287"/>
      <c r="EQL193" s="287"/>
      <c r="EQM193" s="287"/>
      <c r="EQN193" s="287"/>
      <c r="EQO193" s="287"/>
      <c r="EQP193" s="287"/>
      <c r="EQQ193" s="287"/>
      <c r="EQR193" s="287"/>
      <c r="EQS193" s="287"/>
      <c r="EQT193" s="287"/>
      <c r="EQU193" s="287"/>
      <c r="EQV193" s="287"/>
      <c r="EQW193" s="287"/>
      <c r="EQX193" s="287"/>
      <c r="EQY193" s="287"/>
      <c r="EQZ193" s="287"/>
      <c r="ERA193" s="287"/>
      <c r="ERB193" s="287"/>
      <c r="ERC193" s="287"/>
      <c r="ERD193" s="287"/>
      <c r="ERE193" s="287"/>
      <c r="ERF193" s="287"/>
      <c r="ERG193" s="287"/>
      <c r="ERH193" s="287"/>
      <c r="ERI193" s="287"/>
      <c r="ERJ193" s="287"/>
      <c r="ERK193" s="287"/>
      <c r="ERL193" s="287"/>
      <c r="ERM193" s="287"/>
      <c r="ERN193" s="287"/>
      <c r="ERO193" s="287"/>
      <c r="ERP193" s="287"/>
      <c r="ERQ193" s="287"/>
      <c r="ERR193" s="287"/>
      <c r="ERS193" s="287"/>
      <c r="ERT193" s="287"/>
      <c r="ERU193" s="287"/>
      <c r="ERV193" s="287"/>
      <c r="ERW193" s="287"/>
      <c r="ERX193" s="287"/>
      <c r="ERY193" s="287"/>
      <c r="ERZ193" s="287"/>
      <c r="ESA193" s="287"/>
      <c r="ESB193" s="287"/>
      <c r="ESC193" s="287"/>
      <c r="ESD193" s="287"/>
      <c r="ESE193" s="287"/>
      <c r="ESF193" s="287"/>
      <c r="ESG193" s="287"/>
      <c r="ESH193" s="287"/>
      <c r="ESI193" s="287"/>
      <c r="ESJ193" s="287"/>
      <c r="ESK193" s="287"/>
      <c r="ESL193" s="287"/>
      <c r="ESM193" s="287"/>
      <c r="ESN193" s="287"/>
      <c r="ESO193" s="287"/>
      <c r="ESP193" s="287"/>
      <c r="ESQ193" s="287"/>
      <c r="ESR193" s="287"/>
      <c r="ESS193" s="287"/>
      <c r="EST193" s="287"/>
      <c r="ESU193" s="287"/>
      <c r="ESV193" s="287"/>
      <c r="ESW193" s="287"/>
      <c r="ESX193" s="287"/>
      <c r="ESY193" s="287"/>
      <c r="ESZ193" s="287"/>
      <c r="ETA193" s="287"/>
      <c r="ETB193" s="287"/>
      <c r="ETC193" s="287"/>
      <c r="ETD193" s="287"/>
      <c r="ETE193" s="287"/>
      <c r="ETF193" s="287"/>
      <c r="ETG193" s="287"/>
      <c r="ETH193" s="287"/>
      <c r="ETI193" s="287"/>
      <c r="ETJ193" s="287"/>
      <c r="ETK193" s="287"/>
      <c r="ETL193" s="287"/>
      <c r="ETM193" s="287"/>
      <c r="ETN193" s="287"/>
      <c r="ETO193" s="287"/>
      <c r="ETP193" s="287"/>
      <c r="ETQ193" s="287"/>
      <c r="ETR193" s="287"/>
      <c r="ETS193" s="287"/>
      <c r="ETT193" s="287"/>
      <c r="ETU193" s="287"/>
      <c r="ETV193" s="287"/>
      <c r="ETW193" s="287"/>
      <c r="ETX193" s="287"/>
      <c r="ETY193" s="287"/>
      <c r="ETZ193" s="287"/>
      <c r="EUA193" s="287"/>
      <c r="EUB193" s="287"/>
      <c r="EUC193" s="287"/>
      <c r="EUD193" s="287"/>
      <c r="EUE193" s="287"/>
      <c r="EUF193" s="287"/>
      <c r="EUG193" s="287"/>
      <c r="EUH193" s="287"/>
      <c r="EUI193" s="287"/>
      <c r="EUJ193" s="287"/>
      <c r="EUK193" s="287"/>
      <c r="EUL193" s="287"/>
      <c r="EUM193" s="287"/>
      <c r="EUN193" s="287"/>
      <c r="EUO193" s="287"/>
      <c r="EUP193" s="287"/>
      <c r="EUQ193" s="287"/>
      <c r="EUR193" s="287"/>
      <c r="EUS193" s="287"/>
      <c r="EUT193" s="287"/>
      <c r="EUU193" s="287"/>
      <c r="EUV193" s="287"/>
      <c r="EUW193" s="287"/>
      <c r="EUX193" s="287"/>
      <c r="EUY193" s="287"/>
      <c r="EUZ193" s="287"/>
      <c r="EVA193" s="287"/>
      <c r="EVB193" s="287"/>
      <c r="EVC193" s="287"/>
      <c r="EVD193" s="287"/>
      <c r="EVE193" s="287"/>
      <c r="EVF193" s="287"/>
      <c r="EVG193" s="287"/>
      <c r="EVH193" s="287"/>
      <c r="EVI193" s="287"/>
      <c r="EVJ193" s="287"/>
      <c r="EVK193" s="287"/>
      <c r="EVL193" s="287"/>
      <c r="EVM193" s="287"/>
      <c r="EVN193" s="287"/>
      <c r="EVO193" s="287"/>
      <c r="EVP193" s="287"/>
      <c r="EVQ193" s="287"/>
      <c r="EVR193" s="287"/>
      <c r="EVS193" s="287"/>
      <c r="EVT193" s="287"/>
      <c r="EVU193" s="287"/>
      <c r="EVV193" s="287"/>
      <c r="EVW193" s="287"/>
      <c r="EVX193" s="287"/>
      <c r="EVY193" s="287"/>
      <c r="EVZ193" s="287"/>
      <c r="EWA193" s="287"/>
      <c r="EWB193" s="287"/>
      <c r="EWC193" s="287"/>
      <c r="EWD193" s="287"/>
      <c r="EWE193" s="287"/>
      <c r="EWF193" s="287"/>
      <c r="EWG193" s="287"/>
      <c r="EWH193" s="287"/>
      <c r="EWI193" s="287"/>
      <c r="EWJ193" s="287"/>
      <c r="EWK193" s="287"/>
      <c r="EWL193" s="287"/>
      <c r="EWM193" s="287"/>
      <c r="EWN193" s="287"/>
      <c r="EWO193" s="287"/>
      <c r="EWP193" s="287"/>
      <c r="EWQ193" s="287"/>
      <c r="EWR193" s="287"/>
      <c r="EWS193" s="287"/>
      <c r="EWT193" s="287"/>
      <c r="EWU193" s="287"/>
      <c r="EWV193" s="287"/>
      <c r="EWW193" s="287"/>
      <c r="EWX193" s="287"/>
      <c r="EWY193" s="287"/>
      <c r="EWZ193" s="287"/>
      <c r="EXA193" s="287"/>
      <c r="EXB193" s="287"/>
      <c r="EXC193" s="287"/>
      <c r="EXD193" s="287"/>
      <c r="EXE193" s="287"/>
      <c r="EXF193" s="287"/>
      <c r="EXG193" s="287"/>
      <c r="EXH193" s="287"/>
      <c r="EXI193" s="287"/>
      <c r="EXJ193" s="287"/>
      <c r="EXK193" s="287"/>
      <c r="EXL193" s="287"/>
      <c r="EXM193" s="287"/>
      <c r="EXN193" s="287"/>
      <c r="EXO193" s="287"/>
      <c r="EXP193" s="287"/>
      <c r="EXQ193" s="287"/>
      <c r="EXR193" s="287"/>
      <c r="EXS193" s="287"/>
      <c r="EXT193" s="287"/>
      <c r="EXU193" s="287"/>
      <c r="EXV193" s="287"/>
      <c r="EXW193" s="287"/>
      <c r="EXX193" s="287"/>
      <c r="EXY193" s="287"/>
      <c r="EXZ193" s="287"/>
      <c r="EYA193" s="287"/>
      <c r="EYB193" s="287"/>
      <c r="EYC193" s="287"/>
      <c r="EYD193" s="287"/>
      <c r="EYE193" s="287"/>
      <c r="EYF193" s="287"/>
      <c r="EYG193" s="287"/>
      <c r="EYH193" s="287"/>
      <c r="EYI193" s="287"/>
      <c r="EYJ193" s="287"/>
      <c r="EYK193" s="287"/>
      <c r="EYL193" s="287"/>
      <c r="EYM193" s="287"/>
      <c r="EYN193" s="287"/>
      <c r="EYO193" s="287"/>
      <c r="EYP193" s="287"/>
      <c r="EYQ193" s="287"/>
      <c r="EYR193" s="287"/>
      <c r="EYS193" s="287"/>
      <c r="EYT193" s="287"/>
      <c r="EYU193" s="287"/>
      <c r="EYV193" s="287"/>
      <c r="EYW193" s="287"/>
      <c r="EYX193" s="287"/>
      <c r="EYY193" s="287"/>
      <c r="EYZ193" s="287"/>
      <c r="EZA193" s="287"/>
      <c r="EZB193" s="287"/>
      <c r="EZC193" s="287"/>
      <c r="EZD193" s="287"/>
      <c r="EZE193" s="287"/>
      <c r="EZF193" s="287"/>
      <c r="EZG193" s="287"/>
      <c r="EZH193" s="287"/>
      <c r="EZI193" s="287"/>
      <c r="EZJ193" s="287"/>
      <c r="EZK193" s="287"/>
      <c r="EZL193" s="287"/>
      <c r="EZM193" s="287"/>
      <c r="EZN193" s="287"/>
      <c r="EZO193" s="287"/>
      <c r="EZP193" s="287"/>
      <c r="EZQ193" s="287"/>
      <c r="EZR193" s="287"/>
      <c r="EZS193" s="287"/>
      <c r="EZT193" s="287"/>
      <c r="EZU193" s="287"/>
      <c r="EZV193" s="287"/>
      <c r="EZW193" s="287"/>
      <c r="EZX193" s="287"/>
      <c r="EZY193" s="287"/>
      <c r="EZZ193" s="287"/>
      <c r="FAA193" s="287"/>
      <c r="FAB193" s="287"/>
      <c r="FAC193" s="287"/>
      <c r="FAD193" s="287"/>
      <c r="FAE193" s="287"/>
      <c r="FAF193" s="287"/>
      <c r="FAG193" s="287"/>
      <c r="FAH193" s="287"/>
      <c r="FAI193" s="287"/>
      <c r="FAJ193" s="287"/>
      <c r="FAK193" s="287"/>
      <c r="FAL193" s="287"/>
      <c r="FAM193" s="287"/>
      <c r="FAN193" s="287"/>
      <c r="FAO193" s="287"/>
      <c r="FAP193" s="287"/>
      <c r="FAQ193" s="287"/>
      <c r="FAR193" s="287"/>
      <c r="FAS193" s="287"/>
      <c r="FAT193" s="287"/>
      <c r="FAU193" s="287"/>
      <c r="FAV193" s="287"/>
      <c r="FAW193" s="287"/>
      <c r="FAX193" s="287"/>
      <c r="FAY193" s="287"/>
      <c r="FAZ193" s="287"/>
      <c r="FBA193" s="287"/>
      <c r="FBB193" s="287"/>
      <c r="FBC193" s="287"/>
      <c r="FBD193" s="287"/>
      <c r="FBE193" s="287"/>
      <c r="FBF193" s="287"/>
      <c r="FBG193" s="287"/>
      <c r="FBH193" s="287"/>
      <c r="FBI193" s="287"/>
      <c r="FBJ193" s="287"/>
      <c r="FBK193" s="287"/>
      <c r="FBL193" s="287"/>
      <c r="FBM193" s="287"/>
      <c r="FBN193" s="287"/>
      <c r="FBO193" s="287"/>
      <c r="FBP193" s="287"/>
      <c r="FBQ193" s="287"/>
      <c r="FBR193" s="287"/>
      <c r="FBS193" s="287"/>
      <c r="FBT193" s="287"/>
      <c r="FBU193" s="287"/>
      <c r="FBV193" s="287"/>
      <c r="FBW193" s="287"/>
      <c r="FBX193" s="287"/>
      <c r="FBY193" s="287"/>
      <c r="FBZ193" s="287"/>
      <c r="FCA193" s="287"/>
      <c r="FCB193" s="287"/>
      <c r="FCC193" s="287"/>
      <c r="FCD193" s="287"/>
      <c r="FCE193" s="287"/>
      <c r="FCF193" s="287"/>
      <c r="FCG193" s="287"/>
      <c r="FCH193" s="287"/>
      <c r="FCI193" s="287"/>
      <c r="FCJ193" s="287"/>
      <c r="FCK193" s="287"/>
      <c r="FCL193" s="287"/>
      <c r="FCM193" s="287"/>
      <c r="FCN193" s="287"/>
      <c r="FCO193" s="287"/>
      <c r="FCP193" s="287"/>
      <c r="FCQ193" s="287"/>
      <c r="FCR193" s="287"/>
      <c r="FCS193" s="287"/>
      <c r="FCT193" s="287"/>
      <c r="FCU193" s="287"/>
      <c r="FCV193" s="287"/>
      <c r="FCW193" s="287"/>
      <c r="FCX193" s="287"/>
      <c r="FCY193" s="287"/>
      <c r="FCZ193" s="287"/>
      <c r="FDA193" s="287"/>
      <c r="FDB193" s="287"/>
      <c r="FDC193" s="287"/>
      <c r="FDD193" s="287"/>
      <c r="FDE193" s="287"/>
      <c r="FDF193" s="287"/>
      <c r="FDG193" s="287"/>
      <c r="FDH193" s="287"/>
      <c r="FDI193" s="287"/>
      <c r="FDJ193" s="287"/>
      <c r="FDK193" s="287"/>
      <c r="FDL193" s="287"/>
      <c r="FDM193" s="287"/>
      <c r="FDN193" s="287"/>
      <c r="FDO193" s="287"/>
      <c r="FDP193" s="287"/>
      <c r="FDQ193" s="287"/>
      <c r="FDR193" s="287"/>
      <c r="FDS193" s="287"/>
      <c r="FDT193" s="287"/>
      <c r="FDU193" s="287"/>
      <c r="FDV193" s="287"/>
      <c r="FDW193" s="287"/>
      <c r="FDX193" s="287"/>
      <c r="FDY193" s="287"/>
      <c r="FDZ193" s="287"/>
      <c r="FEA193" s="287"/>
      <c r="FEB193" s="287"/>
      <c r="FEC193" s="287"/>
      <c r="FED193" s="287"/>
      <c r="FEE193" s="287"/>
      <c r="FEF193" s="287"/>
      <c r="FEG193" s="287"/>
      <c r="FEH193" s="287"/>
      <c r="FEI193" s="287"/>
      <c r="FEJ193" s="287"/>
      <c r="FEK193" s="287"/>
      <c r="FEL193" s="287"/>
      <c r="FEM193" s="287"/>
      <c r="FEN193" s="287"/>
      <c r="FEO193" s="287"/>
      <c r="FEP193" s="287"/>
      <c r="FEQ193" s="287"/>
      <c r="FER193" s="287"/>
      <c r="FES193" s="287"/>
      <c r="FET193" s="287"/>
      <c r="FEU193" s="287"/>
      <c r="FEV193" s="287"/>
      <c r="FEW193" s="287"/>
      <c r="FEX193" s="287"/>
      <c r="FEY193" s="287"/>
      <c r="FEZ193" s="287"/>
      <c r="FFA193" s="287"/>
      <c r="FFB193" s="287"/>
      <c r="FFC193" s="287"/>
      <c r="FFD193" s="287"/>
      <c r="FFE193" s="287"/>
      <c r="FFF193" s="287"/>
      <c r="FFG193" s="287"/>
      <c r="FFH193" s="287"/>
      <c r="FFI193" s="287"/>
      <c r="FFJ193" s="287"/>
      <c r="FFK193" s="287"/>
      <c r="FFL193" s="287"/>
      <c r="FFM193" s="287"/>
      <c r="FFN193" s="287"/>
      <c r="FFO193" s="287"/>
      <c r="FFP193" s="287"/>
      <c r="FFQ193" s="287"/>
      <c r="FFR193" s="287"/>
      <c r="FFS193" s="287"/>
      <c r="FFT193" s="287"/>
      <c r="FFU193" s="287"/>
      <c r="FFV193" s="287"/>
      <c r="FFW193" s="287"/>
      <c r="FFX193" s="287"/>
      <c r="FFY193" s="287"/>
      <c r="FFZ193" s="287"/>
      <c r="FGA193" s="287"/>
      <c r="FGB193" s="287"/>
      <c r="FGC193" s="287"/>
      <c r="FGD193" s="287"/>
      <c r="FGE193" s="287"/>
      <c r="FGF193" s="287"/>
      <c r="FGG193" s="287"/>
      <c r="FGH193" s="287"/>
      <c r="FGI193" s="287"/>
      <c r="FGJ193" s="287"/>
      <c r="FGK193" s="287"/>
      <c r="FGL193" s="287"/>
      <c r="FGM193" s="287"/>
      <c r="FGN193" s="287"/>
      <c r="FGO193" s="287"/>
      <c r="FGP193" s="287"/>
      <c r="FGQ193" s="287"/>
      <c r="FGR193" s="287"/>
      <c r="FGS193" s="287"/>
      <c r="FGT193" s="287"/>
      <c r="FGU193" s="287"/>
      <c r="FGV193" s="287"/>
      <c r="FGW193" s="287"/>
      <c r="FGX193" s="287"/>
      <c r="FGY193" s="287"/>
      <c r="FGZ193" s="287"/>
      <c r="FHA193" s="287"/>
      <c r="FHB193" s="287"/>
      <c r="FHC193" s="287"/>
      <c r="FHD193" s="287"/>
      <c r="FHE193" s="287"/>
      <c r="FHF193" s="287"/>
      <c r="FHG193" s="287"/>
      <c r="FHH193" s="287"/>
      <c r="FHI193" s="287"/>
      <c r="FHJ193" s="287"/>
      <c r="FHK193" s="287"/>
      <c r="FHL193" s="287"/>
      <c r="FHM193" s="287"/>
      <c r="FHN193" s="287"/>
      <c r="FHO193" s="287"/>
      <c r="FHP193" s="287"/>
      <c r="FHQ193" s="287"/>
      <c r="FHR193" s="287"/>
      <c r="FHS193" s="287"/>
      <c r="FHT193" s="287"/>
      <c r="FHU193" s="287"/>
      <c r="FHV193" s="287"/>
      <c r="FHW193" s="287"/>
      <c r="FHX193" s="287"/>
      <c r="FHY193" s="287"/>
      <c r="FHZ193" s="287"/>
      <c r="FIA193" s="287"/>
      <c r="FIB193" s="287"/>
      <c r="FIC193" s="287"/>
      <c r="FID193" s="287"/>
      <c r="FIE193" s="287"/>
      <c r="FIF193" s="287"/>
      <c r="FIG193" s="287"/>
      <c r="FIH193" s="287"/>
      <c r="FII193" s="287"/>
      <c r="FIJ193" s="287"/>
      <c r="FIK193" s="287"/>
      <c r="FIL193" s="287"/>
      <c r="FIM193" s="287"/>
      <c r="FIN193" s="287"/>
      <c r="FIO193" s="287"/>
      <c r="FIP193" s="287"/>
      <c r="FIQ193" s="287"/>
      <c r="FIR193" s="287"/>
      <c r="FIS193" s="287"/>
      <c r="FIT193" s="287"/>
      <c r="FIU193" s="287"/>
      <c r="FIV193" s="287"/>
      <c r="FIW193" s="287"/>
      <c r="FIX193" s="287"/>
      <c r="FIY193" s="287"/>
      <c r="FIZ193" s="287"/>
      <c r="FJA193" s="287"/>
      <c r="FJB193" s="287"/>
      <c r="FJC193" s="287"/>
      <c r="FJD193" s="287"/>
      <c r="FJE193" s="287"/>
      <c r="FJF193" s="287"/>
      <c r="FJG193" s="287"/>
      <c r="FJH193" s="287"/>
      <c r="FJI193" s="287"/>
      <c r="FJJ193" s="287"/>
      <c r="FJK193" s="287"/>
      <c r="FJL193" s="287"/>
      <c r="FJM193" s="287"/>
      <c r="FJN193" s="287"/>
      <c r="FJO193" s="287"/>
      <c r="FJP193" s="287"/>
      <c r="FJQ193" s="287"/>
      <c r="FJR193" s="287"/>
      <c r="FJS193" s="287"/>
      <c r="FJT193" s="287"/>
      <c r="FJU193" s="287"/>
      <c r="FJV193" s="287"/>
      <c r="FJW193" s="287"/>
      <c r="FJX193" s="287"/>
      <c r="FJY193" s="287"/>
      <c r="FJZ193" s="287"/>
      <c r="FKA193" s="287"/>
      <c r="FKB193" s="287"/>
      <c r="FKC193" s="287"/>
      <c r="FKD193" s="287"/>
      <c r="FKE193" s="287"/>
      <c r="FKF193" s="287"/>
      <c r="FKG193" s="287"/>
      <c r="FKH193" s="287"/>
      <c r="FKI193" s="287"/>
      <c r="FKJ193" s="287"/>
      <c r="FKK193" s="287"/>
      <c r="FKL193" s="287"/>
      <c r="FKM193" s="287"/>
      <c r="FKN193" s="287"/>
      <c r="FKO193" s="287"/>
      <c r="FKP193" s="287"/>
      <c r="FKQ193" s="287"/>
      <c r="FKR193" s="287"/>
      <c r="FKS193" s="287"/>
      <c r="FKT193" s="287"/>
      <c r="FKU193" s="287"/>
      <c r="FKV193" s="287"/>
      <c r="FKW193" s="287"/>
      <c r="FKX193" s="287"/>
      <c r="FKY193" s="287"/>
      <c r="FKZ193" s="287"/>
      <c r="FLA193" s="287"/>
      <c r="FLB193" s="287"/>
      <c r="FLC193" s="287"/>
      <c r="FLD193" s="287"/>
      <c r="FLE193" s="287"/>
      <c r="FLF193" s="287"/>
      <c r="FLG193" s="287"/>
      <c r="FLH193" s="287"/>
      <c r="FLI193" s="287"/>
      <c r="FLJ193" s="287"/>
      <c r="FLK193" s="287"/>
      <c r="FLL193" s="287"/>
      <c r="FLM193" s="287"/>
      <c r="FLN193" s="287"/>
      <c r="FLO193" s="287"/>
      <c r="FLP193" s="287"/>
      <c r="FLQ193" s="287"/>
      <c r="FLR193" s="287"/>
      <c r="FLS193" s="287"/>
      <c r="FLT193" s="287"/>
      <c r="FLU193" s="287"/>
      <c r="FLV193" s="287"/>
      <c r="FLW193" s="287"/>
      <c r="FLX193" s="287"/>
      <c r="FLY193" s="287"/>
      <c r="FLZ193" s="287"/>
      <c r="FMA193" s="287"/>
      <c r="FMB193" s="287"/>
      <c r="FMC193" s="287"/>
      <c r="FMD193" s="287"/>
      <c r="FME193" s="287"/>
      <c r="FMF193" s="287"/>
      <c r="FMG193" s="287"/>
      <c r="FMH193" s="287"/>
      <c r="FMI193" s="287"/>
      <c r="FMJ193" s="287"/>
      <c r="FMK193" s="287"/>
      <c r="FML193" s="287"/>
      <c r="FMM193" s="287"/>
      <c r="FMN193" s="287"/>
      <c r="FMO193" s="287"/>
      <c r="FMP193" s="287"/>
      <c r="FMQ193" s="287"/>
      <c r="FMR193" s="287"/>
      <c r="FMS193" s="287"/>
      <c r="FMT193" s="287"/>
      <c r="FMU193" s="287"/>
      <c r="FMV193" s="287"/>
      <c r="FMW193" s="287"/>
      <c r="FMX193" s="287"/>
      <c r="FMY193" s="287"/>
      <c r="FMZ193" s="287"/>
      <c r="FNA193" s="287"/>
      <c r="FNB193" s="287"/>
      <c r="FNC193" s="287"/>
      <c r="FND193" s="287"/>
      <c r="FNE193" s="287"/>
      <c r="FNF193" s="287"/>
      <c r="FNG193" s="287"/>
      <c r="FNH193" s="287"/>
      <c r="FNI193" s="287"/>
      <c r="FNJ193" s="287"/>
      <c r="FNK193" s="287"/>
      <c r="FNL193" s="287"/>
      <c r="FNM193" s="287"/>
      <c r="FNN193" s="287"/>
      <c r="FNO193" s="287"/>
      <c r="FNP193" s="287"/>
      <c r="FNQ193" s="287"/>
      <c r="FNR193" s="287"/>
      <c r="FNS193" s="287"/>
      <c r="FNT193" s="287"/>
      <c r="FNU193" s="287"/>
      <c r="FNV193" s="287"/>
      <c r="FNW193" s="287"/>
      <c r="FNX193" s="287"/>
      <c r="FNY193" s="287"/>
      <c r="FNZ193" s="287"/>
      <c r="FOA193" s="287"/>
      <c r="FOB193" s="287"/>
      <c r="FOC193" s="287"/>
      <c r="FOD193" s="287"/>
      <c r="FOE193" s="287"/>
      <c r="FOF193" s="287"/>
      <c r="FOG193" s="287"/>
      <c r="FOH193" s="287"/>
      <c r="FOI193" s="287"/>
      <c r="FOJ193" s="287"/>
      <c r="FOK193" s="287"/>
      <c r="FOL193" s="287"/>
      <c r="FOM193" s="287"/>
      <c r="FON193" s="287"/>
      <c r="FOO193" s="287"/>
      <c r="FOP193" s="287"/>
      <c r="FOQ193" s="287"/>
      <c r="FOR193" s="287"/>
      <c r="FOS193" s="287"/>
      <c r="FOT193" s="287"/>
      <c r="FOU193" s="287"/>
      <c r="FOV193" s="287"/>
      <c r="FOW193" s="287"/>
      <c r="FOX193" s="287"/>
      <c r="FOY193" s="287"/>
      <c r="FOZ193" s="287"/>
      <c r="FPA193" s="287"/>
      <c r="FPB193" s="287"/>
      <c r="FPC193" s="287"/>
      <c r="FPD193" s="287"/>
      <c r="FPE193" s="287"/>
      <c r="FPF193" s="287"/>
      <c r="FPG193" s="287"/>
      <c r="FPH193" s="287"/>
      <c r="FPI193" s="287"/>
      <c r="FPJ193" s="287"/>
      <c r="FPK193" s="287"/>
      <c r="FPL193" s="287"/>
      <c r="FPM193" s="287"/>
      <c r="FPN193" s="287"/>
      <c r="FPO193" s="287"/>
      <c r="FPP193" s="287"/>
      <c r="FPQ193" s="287"/>
      <c r="FPR193" s="287"/>
      <c r="FPS193" s="287"/>
      <c r="FPT193" s="287"/>
      <c r="FPU193" s="287"/>
      <c r="FPV193" s="287"/>
      <c r="FPW193" s="287"/>
      <c r="FPX193" s="287"/>
      <c r="FPY193" s="287"/>
      <c r="FPZ193" s="287"/>
      <c r="FQA193" s="287"/>
      <c r="FQB193" s="287"/>
      <c r="FQC193" s="287"/>
      <c r="FQD193" s="287"/>
      <c r="FQE193" s="287"/>
      <c r="FQF193" s="287"/>
      <c r="FQG193" s="287"/>
      <c r="FQH193" s="287"/>
      <c r="FQI193" s="287"/>
      <c r="FQJ193" s="287"/>
      <c r="FQK193" s="287"/>
      <c r="FQL193" s="287"/>
      <c r="FQM193" s="287"/>
      <c r="FQN193" s="287"/>
      <c r="FQO193" s="287"/>
      <c r="FQP193" s="287"/>
      <c r="FQQ193" s="287"/>
      <c r="FQR193" s="287"/>
      <c r="FQS193" s="287"/>
      <c r="FQT193" s="287"/>
      <c r="FQU193" s="287"/>
      <c r="FQV193" s="287"/>
      <c r="FQW193" s="287"/>
      <c r="FQX193" s="287"/>
      <c r="FQY193" s="287"/>
      <c r="FQZ193" s="287"/>
      <c r="FRA193" s="287"/>
      <c r="FRB193" s="287"/>
      <c r="FRC193" s="287"/>
      <c r="FRD193" s="287"/>
      <c r="FRE193" s="287"/>
      <c r="FRF193" s="287"/>
      <c r="FRG193" s="287"/>
      <c r="FRH193" s="287"/>
      <c r="FRI193" s="287"/>
      <c r="FRJ193" s="287"/>
      <c r="FRK193" s="287"/>
      <c r="FRL193" s="287"/>
      <c r="FRM193" s="287"/>
      <c r="FRN193" s="287"/>
      <c r="FRO193" s="287"/>
      <c r="FRP193" s="287"/>
      <c r="FRQ193" s="287"/>
      <c r="FRR193" s="287"/>
      <c r="FRS193" s="287"/>
      <c r="FRT193" s="287"/>
      <c r="FRU193" s="287"/>
      <c r="FRV193" s="287"/>
      <c r="FRW193" s="287"/>
      <c r="FRX193" s="287"/>
      <c r="FRY193" s="287"/>
      <c r="FRZ193" s="287"/>
      <c r="FSA193" s="287"/>
      <c r="FSB193" s="287"/>
      <c r="FSC193" s="287"/>
      <c r="FSD193" s="287"/>
      <c r="FSE193" s="287"/>
      <c r="FSF193" s="287"/>
      <c r="FSG193" s="287"/>
      <c r="FSH193" s="287"/>
      <c r="FSI193" s="287"/>
      <c r="FSJ193" s="287"/>
      <c r="FSK193" s="287"/>
      <c r="FSL193" s="287"/>
      <c r="FSM193" s="287"/>
      <c r="FSN193" s="287"/>
      <c r="FSO193" s="287"/>
      <c r="FSP193" s="287"/>
      <c r="FSQ193" s="287"/>
      <c r="FSR193" s="287"/>
      <c r="FSS193" s="287"/>
      <c r="FST193" s="287"/>
      <c r="FSU193" s="287"/>
      <c r="FSV193" s="287"/>
      <c r="FSW193" s="287"/>
      <c r="FSX193" s="287"/>
      <c r="FSY193" s="287"/>
      <c r="FSZ193" s="287"/>
      <c r="FTA193" s="287"/>
      <c r="FTB193" s="287"/>
      <c r="FTC193" s="287"/>
      <c r="FTD193" s="287"/>
      <c r="FTE193" s="287"/>
      <c r="FTF193" s="287"/>
      <c r="FTG193" s="287"/>
      <c r="FTH193" s="287"/>
      <c r="FTI193" s="287"/>
      <c r="FTJ193" s="287"/>
      <c r="FTK193" s="287"/>
      <c r="FTL193" s="287"/>
      <c r="FTM193" s="287"/>
      <c r="FTN193" s="287"/>
      <c r="FTO193" s="287"/>
      <c r="FTP193" s="287"/>
      <c r="FTQ193" s="287"/>
      <c r="FTR193" s="287"/>
      <c r="FTS193" s="287"/>
      <c r="FTT193" s="287"/>
      <c r="FTU193" s="287"/>
      <c r="FTV193" s="287"/>
      <c r="FTW193" s="287"/>
      <c r="FTX193" s="287"/>
      <c r="FTY193" s="287"/>
      <c r="FTZ193" s="287"/>
      <c r="FUA193" s="287"/>
      <c r="FUB193" s="287"/>
      <c r="FUC193" s="287"/>
      <c r="FUD193" s="287"/>
      <c r="FUE193" s="287"/>
      <c r="FUF193" s="287"/>
      <c r="FUG193" s="287"/>
      <c r="FUH193" s="287"/>
      <c r="FUI193" s="287"/>
      <c r="FUJ193" s="287"/>
      <c r="FUK193" s="287"/>
      <c r="FUL193" s="287"/>
      <c r="FUM193" s="287"/>
      <c r="FUN193" s="287"/>
      <c r="FUO193" s="287"/>
      <c r="FUP193" s="287"/>
      <c r="FUQ193" s="287"/>
      <c r="FUR193" s="287"/>
      <c r="FUS193" s="287"/>
      <c r="FUT193" s="287"/>
      <c r="FUU193" s="287"/>
      <c r="FUV193" s="287"/>
      <c r="FUW193" s="287"/>
      <c r="FUX193" s="287"/>
      <c r="FUY193" s="287"/>
      <c r="FUZ193" s="287"/>
      <c r="FVA193" s="287"/>
      <c r="FVB193" s="287"/>
      <c r="FVC193" s="287"/>
      <c r="FVD193" s="287"/>
      <c r="FVE193" s="287"/>
      <c r="FVF193" s="287"/>
      <c r="FVG193" s="287"/>
      <c r="FVH193" s="287"/>
      <c r="FVI193" s="287"/>
      <c r="FVJ193" s="287"/>
      <c r="FVK193" s="287"/>
      <c r="FVL193" s="287"/>
      <c r="FVM193" s="287"/>
      <c r="FVN193" s="287"/>
      <c r="FVO193" s="287"/>
      <c r="FVP193" s="287"/>
      <c r="FVQ193" s="287"/>
      <c r="FVR193" s="287"/>
      <c r="FVS193" s="287"/>
      <c r="FVT193" s="287"/>
      <c r="FVU193" s="287"/>
      <c r="FVV193" s="287"/>
      <c r="FVW193" s="287"/>
      <c r="FVX193" s="287"/>
      <c r="FVY193" s="287"/>
      <c r="FVZ193" s="287"/>
      <c r="FWA193" s="287"/>
      <c r="FWB193" s="287"/>
      <c r="FWC193" s="287"/>
      <c r="FWD193" s="287"/>
      <c r="FWE193" s="287"/>
      <c r="FWF193" s="287"/>
      <c r="FWG193" s="287"/>
      <c r="FWH193" s="287"/>
      <c r="FWI193" s="287"/>
      <c r="FWJ193" s="287"/>
      <c r="FWK193" s="287"/>
      <c r="FWL193" s="287"/>
      <c r="FWM193" s="287"/>
      <c r="FWN193" s="287"/>
      <c r="FWO193" s="287"/>
      <c r="FWP193" s="287"/>
      <c r="FWQ193" s="287"/>
      <c r="FWR193" s="287"/>
      <c r="FWS193" s="287"/>
      <c r="FWT193" s="287"/>
      <c r="FWU193" s="287"/>
      <c r="FWV193" s="287"/>
      <c r="FWW193" s="287"/>
      <c r="FWX193" s="287"/>
      <c r="FWY193" s="287"/>
      <c r="FWZ193" s="287"/>
      <c r="FXA193" s="287"/>
      <c r="FXB193" s="287"/>
      <c r="FXC193" s="287"/>
      <c r="FXD193" s="287"/>
      <c r="FXE193" s="287"/>
      <c r="FXF193" s="287"/>
      <c r="FXG193" s="287"/>
      <c r="FXH193" s="287"/>
      <c r="FXI193" s="287"/>
      <c r="FXJ193" s="287"/>
      <c r="FXK193" s="287"/>
      <c r="FXL193" s="287"/>
      <c r="FXM193" s="287"/>
      <c r="FXN193" s="287"/>
      <c r="FXO193" s="287"/>
      <c r="FXP193" s="287"/>
      <c r="FXQ193" s="287"/>
      <c r="FXR193" s="287"/>
      <c r="FXS193" s="287"/>
      <c r="FXT193" s="287"/>
      <c r="FXU193" s="287"/>
      <c r="FXV193" s="287"/>
      <c r="FXW193" s="287"/>
      <c r="FXX193" s="287"/>
      <c r="FXY193" s="287"/>
      <c r="FXZ193" s="287"/>
      <c r="FYA193" s="287"/>
      <c r="FYB193" s="287"/>
      <c r="FYC193" s="287"/>
      <c r="FYD193" s="287"/>
      <c r="FYE193" s="287"/>
      <c r="FYF193" s="287"/>
      <c r="FYG193" s="287"/>
      <c r="FYH193" s="287"/>
      <c r="FYI193" s="287"/>
      <c r="FYJ193" s="287"/>
      <c r="FYK193" s="287"/>
      <c r="FYL193" s="287"/>
      <c r="FYM193" s="287"/>
      <c r="FYN193" s="287"/>
      <c r="FYO193" s="287"/>
      <c r="FYP193" s="287"/>
      <c r="FYQ193" s="287"/>
      <c r="FYR193" s="287"/>
      <c r="FYS193" s="287"/>
      <c r="FYT193" s="287"/>
      <c r="FYU193" s="287"/>
      <c r="FYV193" s="287"/>
      <c r="FYW193" s="287"/>
      <c r="FYX193" s="287"/>
      <c r="FYY193" s="287"/>
      <c r="FYZ193" s="287"/>
      <c r="FZA193" s="287"/>
      <c r="FZB193" s="287"/>
      <c r="FZC193" s="287"/>
      <c r="FZD193" s="287"/>
      <c r="FZE193" s="287"/>
      <c r="FZF193" s="287"/>
      <c r="FZG193" s="287"/>
      <c r="FZH193" s="287"/>
      <c r="FZI193" s="287"/>
      <c r="FZJ193" s="287"/>
      <c r="FZK193" s="287"/>
      <c r="FZL193" s="287"/>
      <c r="FZM193" s="287"/>
      <c r="FZN193" s="287"/>
      <c r="FZO193" s="287"/>
      <c r="FZP193" s="287"/>
      <c r="FZQ193" s="287"/>
      <c r="FZR193" s="287"/>
      <c r="FZS193" s="287"/>
      <c r="FZT193" s="287"/>
      <c r="FZU193" s="287"/>
      <c r="FZV193" s="287"/>
      <c r="FZW193" s="287"/>
      <c r="FZX193" s="287"/>
      <c r="FZY193" s="287"/>
      <c r="FZZ193" s="287"/>
      <c r="GAA193" s="287"/>
      <c r="GAB193" s="287"/>
      <c r="GAC193" s="287"/>
      <c r="GAD193" s="287"/>
      <c r="GAE193" s="287"/>
      <c r="GAF193" s="287"/>
      <c r="GAG193" s="287"/>
      <c r="GAH193" s="287"/>
      <c r="GAI193" s="287"/>
      <c r="GAJ193" s="287"/>
      <c r="GAK193" s="287"/>
      <c r="GAL193" s="287"/>
      <c r="GAM193" s="287"/>
      <c r="GAN193" s="287"/>
      <c r="GAO193" s="287"/>
      <c r="GAP193" s="287"/>
      <c r="GAQ193" s="287"/>
      <c r="GAR193" s="287"/>
      <c r="GAS193" s="287"/>
      <c r="GAT193" s="287"/>
      <c r="GAU193" s="287"/>
      <c r="GAV193" s="287"/>
      <c r="GAW193" s="287"/>
      <c r="GAX193" s="287"/>
      <c r="GAY193" s="287"/>
      <c r="GAZ193" s="287"/>
      <c r="GBA193" s="287"/>
      <c r="GBB193" s="287"/>
      <c r="GBC193" s="287"/>
      <c r="GBD193" s="287"/>
      <c r="GBE193" s="287"/>
      <c r="GBF193" s="287"/>
      <c r="GBG193" s="287"/>
      <c r="GBH193" s="287"/>
      <c r="GBI193" s="287"/>
      <c r="GBJ193" s="287"/>
      <c r="GBK193" s="287"/>
      <c r="GBL193" s="287"/>
      <c r="GBM193" s="287"/>
      <c r="GBN193" s="287"/>
      <c r="GBO193" s="287"/>
      <c r="GBP193" s="287"/>
      <c r="GBQ193" s="287"/>
      <c r="GBR193" s="287"/>
      <c r="GBS193" s="287"/>
      <c r="GBT193" s="287"/>
      <c r="GBU193" s="287"/>
      <c r="GBV193" s="287"/>
      <c r="GBW193" s="287"/>
      <c r="GBX193" s="287"/>
      <c r="GBY193" s="287"/>
      <c r="GBZ193" s="287"/>
      <c r="GCA193" s="287"/>
      <c r="GCB193" s="287"/>
      <c r="GCC193" s="287"/>
      <c r="GCD193" s="287"/>
      <c r="GCE193" s="287"/>
      <c r="GCF193" s="287"/>
      <c r="GCG193" s="287"/>
      <c r="GCH193" s="287"/>
      <c r="GCI193" s="287"/>
      <c r="GCJ193" s="287"/>
      <c r="GCK193" s="287"/>
      <c r="GCL193" s="287"/>
      <c r="GCM193" s="287"/>
      <c r="GCN193" s="287"/>
      <c r="GCO193" s="287"/>
      <c r="GCP193" s="287"/>
      <c r="GCQ193" s="287"/>
      <c r="GCR193" s="287"/>
      <c r="GCS193" s="287"/>
      <c r="GCT193" s="287"/>
      <c r="GCU193" s="287"/>
      <c r="GCV193" s="287"/>
      <c r="GCW193" s="287"/>
      <c r="GCX193" s="287"/>
      <c r="GCY193" s="287"/>
      <c r="GCZ193" s="287"/>
      <c r="GDA193" s="287"/>
      <c r="GDB193" s="287"/>
      <c r="GDC193" s="287"/>
      <c r="GDD193" s="287"/>
      <c r="GDE193" s="287"/>
      <c r="GDF193" s="287"/>
      <c r="GDG193" s="287"/>
      <c r="GDH193" s="287"/>
      <c r="GDI193" s="287"/>
      <c r="GDJ193" s="287"/>
      <c r="GDK193" s="287"/>
      <c r="GDL193" s="287"/>
      <c r="GDM193" s="287"/>
      <c r="GDN193" s="287"/>
      <c r="GDO193" s="287"/>
      <c r="GDP193" s="287"/>
      <c r="GDQ193" s="287"/>
      <c r="GDR193" s="287"/>
      <c r="GDS193" s="287"/>
      <c r="GDT193" s="287"/>
      <c r="GDU193" s="287"/>
      <c r="GDV193" s="287"/>
      <c r="GDW193" s="287"/>
      <c r="GDX193" s="287"/>
      <c r="GDY193" s="287"/>
      <c r="GDZ193" s="287"/>
      <c r="GEA193" s="287"/>
      <c r="GEB193" s="287"/>
      <c r="GEC193" s="287"/>
      <c r="GED193" s="287"/>
      <c r="GEE193" s="287"/>
      <c r="GEF193" s="287"/>
      <c r="GEG193" s="287"/>
      <c r="GEH193" s="287"/>
      <c r="GEI193" s="287"/>
      <c r="GEJ193" s="287"/>
      <c r="GEK193" s="287"/>
      <c r="GEL193" s="287"/>
      <c r="GEM193" s="287"/>
      <c r="GEN193" s="287"/>
      <c r="GEO193" s="287"/>
      <c r="GEP193" s="287"/>
      <c r="GEQ193" s="287"/>
      <c r="GER193" s="287"/>
      <c r="GES193" s="287"/>
      <c r="GET193" s="287"/>
      <c r="GEU193" s="287"/>
      <c r="GEV193" s="287"/>
      <c r="GEW193" s="287"/>
      <c r="GEX193" s="287"/>
      <c r="GEY193" s="287"/>
      <c r="GEZ193" s="287"/>
      <c r="GFA193" s="287"/>
      <c r="GFB193" s="287"/>
      <c r="GFC193" s="287"/>
      <c r="GFD193" s="287"/>
      <c r="GFE193" s="287"/>
      <c r="GFF193" s="287"/>
      <c r="GFG193" s="287"/>
      <c r="GFH193" s="287"/>
      <c r="GFI193" s="287"/>
      <c r="GFJ193" s="287"/>
      <c r="GFK193" s="287"/>
      <c r="GFL193" s="287"/>
      <c r="GFM193" s="287"/>
      <c r="GFN193" s="287"/>
      <c r="GFO193" s="287"/>
      <c r="GFP193" s="287"/>
      <c r="GFQ193" s="287"/>
      <c r="GFR193" s="287"/>
      <c r="GFS193" s="287"/>
      <c r="GFT193" s="287"/>
      <c r="GFU193" s="287"/>
      <c r="GFV193" s="287"/>
      <c r="GFW193" s="287"/>
      <c r="GFX193" s="287"/>
      <c r="GFY193" s="287"/>
      <c r="GFZ193" s="287"/>
      <c r="GGA193" s="287"/>
      <c r="GGB193" s="287"/>
      <c r="GGC193" s="287"/>
      <c r="GGD193" s="287"/>
      <c r="GGE193" s="287"/>
      <c r="GGF193" s="287"/>
      <c r="GGG193" s="287"/>
      <c r="GGH193" s="287"/>
      <c r="GGI193" s="287"/>
      <c r="GGJ193" s="287"/>
      <c r="GGK193" s="287"/>
      <c r="GGL193" s="287"/>
      <c r="GGM193" s="287"/>
      <c r="GGN193" s="287"/>
      <c r="GGO193" s="287"/>
      <c r="GGP193" s="287"/>
      <c r="GGQ193" s="287"/>
      <c r="GGR193" s="287"/>
      <c r="GGS193" s="287"/>
      <c r="GGT193" s="287"/>
      <c r="GGU193" s="287"/>
      <c r="GGV193" s="287"/>
      <c r="GGW193" s="287"/>
      <c r="GGX193" s="287"/>
      <c r="GGY193" s="287"/>
      <c r="GGZ193" s="287"/>
      <c r="GHA193" s="287"/>
      <c r="GHB193" s="287"/>
      <c r="GHC193" s="287"/>
      <c r="GHD193" s="287"/>
      <c r="GHE193" s="287"/>
      <c r="GHF193" s="287"/>
      <c r="GHG193" s="287"/>
      <c r="GHH193" s="287"/>
      <c r="GHI193" s="287"/>
      <c r="GHJ193" s="287"/>
      <c r="GHK193" s="287"/>
      <c r="GHL193" s="287"/>
      <c r="GHM193" s="287"/>
      <c r="GHN193" s="287"/>
      <c r="GHO193" s="287"/>
      <c r="GHP193" s="287"/>
      <c r="GHQ193" s="287"/>
      <c r="GHR193" s="287"/>
      <c r="GHS193" s="287"/>
      <c r="GHT193" s="287"/>
      <c r="GHU193" s="287"/>
      <c r="GHV193" s="287"/>
      <c r="GHW193" s="287"/>
      <c r="GHX193" s="287"/>
      <c r="GHY193" s="287"/>
      <c r="GHZ193" s="287"/>
      <c r="GIA193" s="287"/>
      <c r="GIB193" s="287"/>
      <c r="GIC193" s="287"/>
      <c r="GID193" s="287"/>
      <c r="GIE193" s="287"/>
      <c r="GIF193" s="287"/>
      <c r="GIG193" s="287"/>
      <c r="GIH193" s="287"/>
      <c r="GII193" s="287"/>
      <c r="GIJ193" s="287"/>
      <c r="GIK193" s="287"/>
      <c r="GIL193" s="287"/>
      <c r="GIM193" s="287"/>
      <c r="GIN193" s="287"/>
      <c r="GIO193" s="287"/>
      <c r="GIP193" s="287"/>
      <c r="GIQ193" s="287"/>
      <c r="GIR193" s="287"/>
      <c r="GIS193" s="287"/>
      <c r="GIT193" s="287"/>
      <c r="GIU193" s="287"/>
      <c r="GIV193" s="287"/>
      <c r="GIW193" s="287"/>
      <c r="GIX193" s="287"/>
      <c r="GIY193" s="287"/>
      <c r="GIZ193" s="287"/>
      <c r="GJA193" s="287"/>
      <c r="GJB193" s="287"/>
      <c r="GJC193" s="287"/>
      <c r="GJD193" s="287"/>
      <c r="GJE193" s="287"/>
      <c r="GJF193" s="287"/>
      <c r="GJG193" s="287"/>
      <c r="GJH193" s="287"/>
      <c r="GJI193" s="287"/>
      <c r="GJJ193" s="287"/>
      <c r="GJK193" s="287"/>
      <c r="GJL193" s="287"/>
      <c r="GJM193" s="287"/>
      <c r="GJN193" s="287"/>
      <c r="GJO193" s="287"/>
      <c r="GJP193" s="287"/>
      <c r="GJQ193" s="287"/>
      <c r="GJR193" s="287"/>
      <c r="GJS193" s="287"/>
      <c r="GJT193" s="287"/>
      <c r="GJU193" s="287"/>
      <c r="GJV193" s="287"/>
      <c r="GJW193" s="287"/>
      <c r="GJX193" s="287"/>
      <c r="GJY193" s="287"/>
      <c r="GJZ193" s="287"/>
      <c r="GKA193" s="287"/>
      <c r="GKB193" s="287"/>
      <c r="GKC193" s="287"/>
      <c r="GKD193" s="287"/>
      <c r="GKE193" s="287"/>
      <c r="GKF193" s="287"/>
      <c r="GKG193" s="287"/>
      <c r="GKH193" s="287"/>
      <c r="GKI193" s="287"/>
      <c r="GKJ193" s="287"/>
      <c r="GKK193" s="287"/>
      <c r="GKL193" s="287"/>
      <c r="GKM193" s="287"/>
      <c r="GKN193" s="287"/>
      <c r="GKO193" s="287"/>
      <c r="GKP193" s="287"/>
      <c r="GKQ193" s="287"/>
      <c r="GKR193" s="287"/>
      <c r="GKS193" s="287"/>
      <c r="GKT193" s="287"/>
      <c r="GKU193" s="287"/>
      <c r="GKV193" s="287"/>
      <c r="GKW193" s="287"/>
      <c r="GKX193" s="287"/>
      <c r="GKY193" s="287"/>
      <c r="GKZ193" s="287"/>
      <c r="GLA193" s="287"/>
      <c r="GLB193" s="287"/>
      <c r="GLC193" s="287"/>
      <c r="GLD193" s="287"/>
      <c r="GLE193" s="287"/>
      <c r="GLF193" s="287"/>
      <c r="GLG193" s="287"/>
      <c r="GLH193" s="287"/>
      <c r="GLI193" s="287"/>
      <c r="GLJ193" s="287"/>
      <c r="GLK193" s="287"/>
      <c r="GLL193" s="287"/>
      <c r="GLM193" s="287"/>
      <c r="GLN193" s="287"/>
      <c r="GLO193" s="287"/>
      <c r="GLP193" s="287"/>
      <c r="GLQ193" s="287"/>
      <c r="GLR193" s="287"/>
      <c r="GLS193" s="287"/>
      <c r="GLT193" s="287"/>
      <c r="GLU193" s="287"/>
      <c r="GLV193" s="287"/>
      <c r="GLW193" s="287"/>
      <c r="GLX193" s="287"/>
      <c r="GLY193" s="287"/>
      <c r="GLZ193" s="287"/>
      <c r="GMA193" s="287"/>
      <c r="GMB193" s="287"/>
      <c r="GMC193" s="287"/>
      <c r="GMD193" s="287"/>
      <c r="GME193" s="287"/>
      <c r="GMF193" s="287"/>
      <c r="GMG193" s="287"/>
      <c r="GMH193" s="287"/>
      <c r="GMI193" s="287"/>
      <c r="GMJ193" s="287"/>
      <c r="GMK193" s="287"/>
      <c r="GML193" s="287"/>
      <c r="GMM193" s="287"/>
      <c r="GMN193" s="287"/>
      <c r="GMO193" s="287"/>
      <c r="GMP193" s="287"/>
      <c r="GMQ193" s="287"/>
      <c r="GMR193" s="287"/>
      <c r="GMS193" s="287"/>
      <c r="GMT193" s="287"/>
      <c r="GMU193" s="287"/>
      <c r="GMV193" s="287"/>
      <c r="GMW193" s="287"/>
      <c r="GMX193" s="287"/>
      <c r="GMY193" s="287"/>
      <c r="GMZ193" s="287"/>
      <c r="GNA193" s="287"/>
      <c r="GNB193" s="287"/>
      <c r="GNC193" s="287"/>
      <c r="GND193" s="287"/>
      <c r="GNE193" s="287"/>
      <c r="GNF193" s="287"/>
      <c r="GNG193" s="287"/>
      <c r="GNH193" s="287"/>
      <c r="GNI193" s="287"/>
      <c r="GNJ193" s="287"/>
      <c r="GNK193" s="287"/>
      <c r="GNL193" s="287"/>
      <c r="GNM193" s="287"/>
      <c r="GNN193" s="287"/>
      <c r="GNO193" s="287"/>
      <c r="GNP193" s="287"/>
      <c r="GNQ193" s="287"/>
      <c r="GNR193" s="287"/>
      <c r="GNS193" s="287"/>
      <c r="GNT193" s="287"/>
      <c r="GNU193" s="287"/>
      <c r="GNV193" s="287"/>
      <c r="GNW193" s="287"/>
      <c r="GNX193" s="287"/>
      <c r="GNY193" s="287"/>
      <c r="GNZ193" s="287"/>
      <c r="GOA193" s="287"/>
      <c r="GOB193" s="287"/>
      <c r="GOC193" s="287"/>
      <c r="GOD193" s="287"/>
      <c r="GOE193" s="287"/>
      <c r="GOF193" s="287"/>
      <c r="GOG193" s="287"/>
      <c r="GOH193" s="287"/>
      <c r="GOI193" s="287"/>
      <c r="GOJ193" s="287"/>
      <c r="GOK193" s="287"/>
      <c r="GOL193" s="287"/>
      <c r="GOM193" s="287"/>
      <c r="GON193" s="287"/>
      <c r="GOO193" s="287"/>
      <c r="GOP193" s="287"/>
      <c r="GOQ193" s="287"/>
      <c r="GOR193" s="287"/>
      <c r="GOS193" s="287"/>
      <c r="GOT193" s="287"/>
      <c r="GOU193" s="287"/>
      <c r="GOV193" s="287"/>
      <c r="GOW193" s="287"/>
      <c r="GOX193" s="287"/>
      <c r="GOY193" s="287"/>
      <c r="GOZ193" s="287"/>
      <c r="GPA193" s="287"/>
      <c r="GPB193" s="287"/>
      <c r="GPC193" s="287"/>
      <c r="GPD193" s="287"/>
      <c r="GPE193" s="287"/>
      <c r="GPF193" s="287"/>
      <c r="GPG193" s="287"/>
      <c r="GPH193" s="287"/>
      <c r="GPI193" s="287"/>
      <c r="GPJ193" s="287"/>
      <c r="GPK193" s="287"/>
      <c r="GPL193" s="287"/>
      <c r="GPM193" s="287"/>
      <c r="GPN193" s="287"/>
      <c r="GPO193" s="287"/>
      <c r="GPP193" s="287"/>
      <c r="GPQ193" s="287"/>
      <c r="GPR193" s="287"/>
      <c r="GPS193" s="287"/>
      <c r="GPT193" s="287"/>
      <c r="GPU193" s="287"/>
      <c r="GPV193" s="287"/>
      <c r="GPW193" s="287"/>
      <c r="GPX193" s="287"/>
      <c r="GPY193" s="287"/>
      <c r="GPZ193" s="287"/>
      <c r="GQA193" s="287"/>
      <c r="GQB193" s="287"/>
      <c r="GQC193" s="287"/>
      <c r="GQD193" s="287"/>
      <c r="GQE193" s="287"/>
      <c r="GQF193" s="287"/>
      <c r="GQG193" s="287"/>
      <c r="GQH193" s="287"/>
      <c r="GQI193" s="287"/>
      <c r="GQJ193" s="287"/>
      <c r="GQK193" s="287"/>
      <c r="GQL193" s="287"/>
      <c r="GQM193" s="287"/>
      <c r="GQN193" s="287"/>
      <c r="GQO193" s="287"/>
      <c r="GQP193" s="287"/>
      <c r="GQQ193" s="287"/>
      <c r="GQR193" s="287"/>
      <c r="GQS193" s="287"/>
      <c r="GQT193" s="287"/>
      <c r="GQU193" s="287"/>
      <c r="GQV193" s="287"/>
      <c r="GQW193" s="287"/>
      <c r="GQX193" s="287"/>
      <c r="GQY193" s="287"/>
      <c r="GQZ193" s="287"/>
      <c r="GRA193" s="287"/>
      <c r="GRB193" s="287"/>
      <c r="GRC193" s="287"/>
      <c r="GRD193" s="287"/>
      <c r="GRE193" s="287"/>
      <c r="GRF193" s="287"/>
      <c r="GRG193" s="287"/>
      <c r="GRH193" s="287"/>
      <c r="GRI193" s="287"/>
      <c r="GRJ193" s="287"/>
      <c r="GRK193" s="287"/>
      <c r="GRL193" s="287"/>
      <c r="GRM193" s="287"/>
      <c r="GRN193" s="287"/>
      <c r="GRO193" s="287"/>
      <c r="GRP193" s="287"/>
      <c r="GRQ193" s="287"/>
      <c r="GRR193" s="287"/>
      <c r="GRS193" s="287"/>
      <c r="GRT193" s="287"/>
      <c r="GRU193" s="287"/>
      <c r="GRV193" s="287"/>
      <c r="GRW193" s="287"/>
      <c r="GRX193" s="287"/>
      <c r="GRY193" s="287"/>
      <c r="GRZ193" s="287"/>
      <c r="GSA193" s="287"/>
      <c r="GSB193" s="287"/>
      <c r="GSC193" s="287"/>
      <c r="GSD193" s="287"/>
      <c r="GSE193" s="287"/>
      <c r="GSF193" s="287"/>
      <c r="GSG193" s="287"/>
      <c r="GSH193" s="287"/>
      <c r="GSI193" s="287"/>
      <c r="GSJ193" s="287"/>
      <c r="GSK193" s="287"/>
      <c r="GSL193" s="287"/>
      <c r="GSM193" s="287"/>
      <c r="GSN193" s="287"/>
      <c r="GSO193" s="287"/>
      <c r="GSP193" s="287"/>
      <c r="GSQ193" s="287"/>
      <c r="GSR193" s="287"/>
      <c r="GSS193" s="287"/>
      <c r="GST193" s="287"/>
      <c r="GSU193" s="287"/>
      <c r="GSV193" s="287"/>
      <c r="GSW193" s="287"/>
      <c r="GSX193" s="287"/>
      <c r="GSY193" s="287"/>
      <c r="GSZ193" s="287"/>
      <c r="GTA193" s="287"/>
      <c r="GTB193" s="287"/>
      <c r="GTC193" s="287"/>
      <c r="GTD193" s="287"/>
      <c r="GTE193" s="287"/>
      <c r="GTF193" s="287"/>
      <c r="GTG193" s="287"/>
      <c r="GTH193" s="287"/>
      <c r="GTI193" s="287"/>
      <c r="GTJ193" s="287"/>
      <c r="GTK193" s="287"/>
      <c r="GTL193" s="287"/>
      <c r="GTM193" s="287"/>
      <c r="GTN193" s="287"/>
      <c r="GTO193" s="287"/>
      <c r="GTP193" s="287"/>
      <c r="GTQ193" s="287"/>
      <c r="GTR193" s="287"/>
      <c r="GTS193" s="287"/>
      <c r="GTT193" s="287"/>
      <c r="GTU193" s="287"/>
      <c r="GTV193" s="287"/>
      <c r="GTW193" s="287"/>
      <c r="GTX193" s="287"/>
      <c r="GTY193" s="287"/>
      <c r="GTZ193" s="287"/>
      <c r="GUA193" s="287"/>
      <c r="GUB193" s="287"/>
      <c r="GUC193" s="287"/>
      <c r="GUD193" s="287"/>
      <c r="GUE193" s="287"/>
      <c r="GUF193" s="287"/>
      <c r="GUG193" s="287"/>
      <c r="GUH193" s="287"/>
      <c r="GUI193" s="287"/>
      <c r="GUJ193" s="287"/>
      <c r="GUK193" s="287"/>
      <c r="GUL193" s="287"/>
      <c r="GUM193" s="287"/>
      <c r="GUN193" s="287"/>
      <c r="GUO193" s="287"/>
      <c r="GUP193" s="287"/>
      <c r="GUQ193" s="287"/>
      <c r="GUR193" s="287"/>
      <c r="GUS193" s="287"/>
      <c r="GUT193" s="287"/>
      <c r="GUU193" s="287"/>
      <c r="GUV193" s="287"/>
      <c r="GUW193" s="287"/>
      <c r="GUX193" s="287"/>
      <c r="GUY193" s="287"/>
      <c r="GUZ193" s="287"/>
      <c r="GVA193" s="287"/>
      <c r="GVB193" s="287"/>
      <c r="GVC193" s="287"/>
      <c r="GVD193" s="287"/>
      <c r="GVE193" s="287"/>
      <c r="GVF193" s="287"/>
      <c r="GVG193" s="287"/>
      <c r="GVH193" s="287"/>
      <c r="GVI193" s="287"/>
      <c r="GVJ193" s="287"/>
      <c r="GVK193" s="287"/>
      <c r="GVL193" s="287"/>
      <c r="GVM193" s="287"/>
      <c r="GVN193" s="287"/>
      <c r="GVO193" s="287"/>
      <c r="GVP193" s="287"/>
      <c r="GVQ193" s="287"/>
      <c r="GVR193" s="287"/>
      <c r="GVS193" s="287"/>
      <c r="GVT193" s="287"/>
      <c r="GVU193" s="287"/>
      <c r="GVV193" s="287"/>
      <c r="GVW193" s="287"/>
      <c r="GVX193" s="287"/>
      <c r="GVY193" s="287"/>
      <c r="GVZ193" s="287"/>
      <c r="GWA193" s="287"/>
      <c r="GWB193" s="287"/>
      <c r="GWC193" s="287"/>
      <c r="GWD193" s="287"/>
      <c r="GWE193" s="287"/>
      <c r="GWF193" s="287"/>
      <c r="GWG193" s="287"/>
      <c r="GWH193" s="287"/>
      <c r="GWI193" s="287"/>
      <c r="GWJ193" s="287"/>
      <c r="GWK193" s="287"/>
      <c r="GWL193" s="287"/>
      <c r="GWM193" s="287"/>
      <c r="GWN193" s="287"/>
      <c r="GWO193" s="287"/>
      <c r="GWP193" s="287"/>
      <c r="GWQ193" s="287"/>
      <c r="GWR193" s="287"/>
      <c r="GWS193" s="287"/>
      <c r="GWT193" s="287"/>
      <c r="GWU193" s="287"/>
      <c r="GWV193" s="287"/>
      <c r="GWW193" s="287"/>
      <c r="GWX193" s="287"/>
      <c r="GWY193" s="287"/>
      <c r="GWZ193" s="287"/>
      <c r="GXA193" s="287"/>
      <c r="GXB193" s="287"/>
      <c r="GXC193" s="287"/>
      <c r="GXD193" s="287"/>
      <c r="GXE193" s="287"/>
      <c r="GXF193" s="287"/>
      <c r="GXG193" s="287"/>
      <c r="GXH193" s="287"/>
      <c r="GXI193" s="287"/>
      <c r="GXJ193" s="287"/>
      <c r="GXK193" s="287"/>
      <c r="GXL193" s="287"/>
      <c r="GXM193" s="287"/>
      <c r="GXN193" s="287"/>
      <c r="GXO193" s="287"/>
      <c r="GXP193" s="287"/>
      <c r="GXQ193" s="287"/>
      <c r="GXR193" s="287"/>
      <c r="GXS193" s="287"/>
      <c r="GXT193" s="287"/>
      <c r="GXU193" s="287"/>
      <c r="GXV193" s="287"/>
      <c r="GXW193" s="287"/>
      <c r="GXX193" s="287"/>
      <c r="GXY193" s="287"/>
      <c r="GXZ193" s="287"/>
      <c r="GYA193" s="287"/>
      <c r="GYB193" s="287"/>
      <c r="GYC193" s="287"/>
      <c r="GYD193" s="287"/>
      <c r="GYE193" s="287"/>
      <c r="GYF193" s="287"/>
      <c r="GYG193" s="287"/>
      <c r="GYH193" s="287"/>
      <c r="GYI193" s="287"/>
      <c r="GYJ193" s="287"/>
      <c r="GYK193" s="287"/>
      <c r="GYL193" s="287"/>
      <c r="GYM193" s="287"/>
      <c r="GYN193" s="287"/>
      <c r="GYO193" s="287"/>
      <c r="GYP193" s="287"/>
      <c r="GYQ193" s="287"/>
      <c r="GYR193" s="287"/>
      <c r="GYS193" s="287"/>
      <c r="GYT193" s="287"/>
      <c r="GYU193" s="287"/>
      <c r="GYV193" s="287"/>
      <c r="GYW193" s="287"/>
      <c r="GYX193" s="287"/>
      <c r="GYY193" s="287"/>
      <c r="GYZ193" s="287"/>
      <c r="GZA193" s="287"/>
      <c r="GZB193" s="287"/>
      <c r="GZC193" s="287"/>
      <c r="GZD193" s="287"/>
      <c r="GZE193" s="287"/>
      <c r="GZF193" s="287"/>
      <c r="GZG193" s="287"/>
      <c r="GZH193" s="287"/>
      <c r="GZI193" s="287"/>
      <c r="GZJ193" s="287"/>
      <c r="GZK193" s="287"/>
      <c r="GZL193" s="287"/>
      <c r="GZM193" s="287"/>
      <c r="GZN193" s="287"/>
      <c r="GZO193" s="287"/>
      <c r="GZP193" s="287"/>
      <c r="GZQ193" s="287"/>
      <c r="GZR193" s="287"/>
      <c r="GZS193" s="287"/>
      <c r="GZT193" s="287"/>
      <c r="GZU193" s="287"/>
      <c r="GZV193" s="287"/>
      <c r="GZW193" s="287"/>
      <c r="GZX193" s="287"/>
      <c r="GZY193" s="287"/>
      <c r="GZZ193" s="287"/>
      <c r="HAA193" s="287"/>
      <c r="HAB193" s="287"/>
      <c r="HAC193" s="287"/>
      <c r="HAD193" s="287"/>
      <c r="HAE193" s="287"/>
      <c r="HAF193" s="287"/>
      <c r="HAG193" s="287"/>
      <c r="HAH193" s="287"/>
      <c r="HAI193" s="287"/>
      <c r="HAJ193" s="287"/>
      <c r="HAK193" s="287"/>
      <c r="HAL193" s="287"/>
      <c r="HAM193" s="287"/>
      <c r="HAN193" s="287"/>
      <c r="HAO193" s="287"/>
      <c r="HAP193" s="287"/>
      <c r="HAQ193" s="287"/>
      <c r="HAR193" s="287"/>
      <c r="HAS193" s="287"/>
      <c r="HAT193" s="287"/>
      <c r="HAU193" s="287"/>
      <c r="HAV193" s="287"/>
      <c r="HAW193" s="287"/>
      <c r="HAX193" s="287"/>
      <c r="HAY193" s="287"/>
      <c r="HAZ193" s="287"/>
      <c r="HBA193" s="287"/>
      <c r="HBB193" s="287"/>
      <c r="HBC193" s="287"/>
      <c r="HBD193" s="287"/>
      <c r="HBE193" s="287"/>
      <c r="HBF193" s="287"/>
      <c r="HBG193" s="287"/>
      <c r="HBH193" s="287"/>
      <c r="HBI193" s="287"/>
      <c r="HBJ193" s="287"/>
      <c r="HBK193" s="287"/>
      <c r="HBL193" s="287"/>
      <c r="HBM193" s="287"/>
      <c r="HBN193" s="287"/>
      <c r="HBO193" s="287"/>
      <c r="HBP193" s="287"/>
      <c r="HBQ193" s="287"/>
      <c r="HBR193" s="287"/>
      <c r="HBS193" s="287"/>
      <c r="HBT193" s="287"/>
      <c r="HBU193" s="287"/>
      <c r="HBV193" s="287"/>
      <c r="HBW193" s="287"/>
      <c r="HBX193" s="287"/>
      <c r="HBY193" s="287"/>
      <c r="HBZ193" s="287"/>
      <c r="HCA193" s="287"/>
      <c r="HCB193" s="287"/>
      <c r="HCC193" s="287"/>
      <c r="HCD193" s="287"/>
      <c r="HCE193" s="287"/>
      <c r="HCF193" s="287"/>
      <c r="HCG193" s="287"/>
      <c r="HCH193" s="287"/>
      <c r="HCI193" s="287"/>
      <c r="HCJ193" s="287"/>
      <c r="HCK193" s="287"/>
      <c r="HCL193" s="287"/>
      <c r="HCM193" s="287"/>
      <c r="HCN193" s="287"/>
      <c r="HCO193" s="287"/>
      <c r="HCP193" s="287"/>
      <c r="HCQ193" s="287"/>
      <c r="HCR193" s="287"/>
      <c r="HCS193" s="287"/>
      <c r="HCT193" s="287"/>
      <c r="HCU193" s="287"/>
      <c r="HCV193" s="287"/>
      <c r="HCW193" s="287"/>
      <c r="HCX193" s="287"/>
      <c r="HCY193" s="287"/>
      <c r="HCZ193" s="287"/>
      <c r="HDA193" s="287"/>
      <c r="HDB193" s="287"/>
      <c r="HDC193" s="287"/>
      <c r="HDD193" s="287"/>
      <c r="HDE193" s="287"/>
      <c r="HDF193" s="287"/>
      <c r="HDG193" s="287"/>
      <c r="HDH193" s="287"/>
      <c r="HDI193" s="287"/>
      <c r="HDJ193" s="287"/>
      <c r="HDK193" s="287"/>
      <c r="HDL193" s="287"/>
      <c r="HDM193" s="287"/>
      <c r="HDN193" s="287"/>
      <c r="HDO193" s="287"/>
      <c r="HDP193" s="287"/>
      <c r="HDQ193" s="287"/>
      <c r="HDR193" s="287"/>
      <c r="HDS193" s="287"/>
      <c r="HDT193" s="287"/>
      <c r="HDU193" s="287"/>
      <c r="HDV193" s="287"/>
      <c r="HDW193" s="287"/>
      <c r="HDX193" s="287"/>
      <c r="HDY193" s="287"/>
      <c r="HDZ193" s="287"/>
      <c r="HEA193" s="287"/>
      <c r="HEB193" s="287"/>
      <c r="HEC193" s="287"/>
      <c r="HED193" s="287"/>
      <c r="HEE193" s="287"/>
      <c r="HEF193" s="287"/>
      <c r="HEG193" s="287"/>
      <c r="HEH193" s="287"/>
      <c r="HEI193" s="287"/>
      <c r="HEJ193" s="287"/>
      <c r="HEK193" s="287"/>
      <c r="HEL193" s="287"/>
      <c r="HEM193" s="287"/>
      <c r="HEN193" s="287"/>
      <c r="HEO193" s="287"/>
      <c r="HEP193" s="287"/>
      <c r="HEQ193" s="287"/>
      <c r="HER193" s="287"/>
      <c r="HES193" s="287"/>
      <c r="HET193" s="287"/>
      <c r="HEU193" s="287"/>
      <c r="HEV193" s="287"/>
      <c r="HEW193" s="287"/>
      <c r="HEX193" s="287"/>
      <c r="HEY193" s="287"/>
      <c r="HEZ193" s="287"/>
      <c r="HFA193" s="287"/>
      <c r="HFB193" s="287"/>
      <c r="HFC193" s="287"/>
      <c r="HFD193" s="287"/>
      <c r="HFE193" s="287"/>
      <c r="HFF193" s="287"/>
      <c r="HFG193" s="287"/>
      <c r="HFH193" s="287"/>
      <c r="HFI193" s="287"/>
      <c r="HFJ193" s="287"/>
      <c r="HFK193" s="287"/>
      <c r="HFL193" s="287"/>
      <c r="HFM193" s="287"/>
      <c r="HFN193" s="287"/>
      <c r="HFO193" s="287"/>
      <c r="HFP193" s="287"/>
      <c r="HFQ193" s="287"/>
      <c r="HFR193" s="287"/>
      <c r="HFS193" s="287"/>
      <c r="HFT193" s="287"/>
      <c r="HFU193" s="287"/>
      <c r="HFV193" s="287"/>
      <c r="HFW193" s="287"/>
      <c r="HFX193" s="287"/>
      <c r="HFY193" s="287"/>
      <c r="HFZ193" s="287"/>
      <c r="HGA193" s="287"/>
      <c r="HGB193" s="287"/>
      <c r="HGC193" s="287"/>
      <c r="HGD193" s="287"/>
      <c r="HGE193" s="287"/>
      <c r="HGF193" s="287"/>
      <c r="HGG193" s="287"/>
      <c r="HGH193" s="287"/>
      <c r="HGI193" s="287"/>
      <c r="HGJ193" s="287"/>
      <c r="HGK193" s="287"/>
      <c r="HGL193" s="287"/>
      <c r="HGM193" s="287"/>
      <c r="HGN193" s="287"/>
      <c r="HGO193" s="287"/>
      <c r="HGP193" s="287"/>
      <c r="HGQ193" s="287"/>
      <c r="HGR193" s="287"/>
      <c r="HGS193" s="287"/>
      <c r="HGT193" s="287"/>
      <c r="HGU193" s="287"/>
      <c r="HGV193" s="287"/>
      <c r="HGW193" s="287"/>
      <c r="HGX193" s="287"/>
      <c r="HGY193" s="287"/>
      <c r="HGZ193" s="287"/>
      <c r="HHA193" s="287"/>
      <c r="HHB193" s="287"/>
      <c r="HHC193" s="287"/>
      <c r="HHD193" s="287"/>
      <c r="HHE193" s="287"/>
      <c r="HHF193" s="287"/>
      <c r="HHG193" s="287"/>
      <c r="HHH193" s="287"/>
      <c r="HHI193" s="287"/>
      <c r="HHJ193" s="287"/>
      <c r="HHK193" s="287"/>
      <c r="HHL193" s="287"/>
      <c r="HHM193" s="287"/>
      <c r="HHN193" s="287"/>
      <c r="HHO193" s="287"/>
      <c r="HHP193" s="287"/>
      <c r="HHQ193" s="287"/>
      <c r="HHR193" s="287"/>
      <c r="HHS193" s="287"/>
      <c r="HHT193" s="287"/>
      <c r="HHU193" s="287"/>
      <c r="HHV193" s="287"/>
      <c r="HHW193" s="287"/>
      <c r="HHX193" s="287"/>
      <c r="HHY193" s="287"/>
      <c r="HHZ193" s="287"/>
      <c r="HIA193" s="287"/>
      <c r="HIB193" s="287"/>
      <c r="HIC193" s="287"/>
      <c r="HID193" s="287"/>
      <c r="HIE193" s="287"/>
      <c r="HIF193" s="287"/>
      <c r="HIG193" s="287"/>
      <c r="HIH193" s="287"/>
      <c r="HII193" s="287"/>
      <c r="HIJ193" s="287"/>
      <c r="HIK193" s="287"/>
      <c r="HIL193" s="287"/>
      <c r="HIM193" s="287"/>
      <c r="HIN193" s="287"/>
      <c r="HIO193" s="287"/>
      <c r="HIP193" s="287"/>
      <c r="HIQ193" s="287"/>
      <c r="HIR193" s="287"/>
      <c r="HIS193" s="287"/>
      <c r="HIT193" s="287"/>
      <c r="HIU193" s="287"/>
      <c r="HIV193" s="287"/>
      <c r="HIW193" s="287"/>
      <c r="HIX193" s="287"/>
      <c r="HIY193" s="287"/>
      <c r="HIZ193" s="287"/>
      <c r="HJA193" s="287"/>
      <c r="HJB193" s="287"/>
      <c r="HJC193" s="287"/>
      <c r="HJD193" s="287"/>
      <c r="HJE193" s="287"/>
      <c r="HJF193" s="287"/>
      <c r="HJG193" s="287"/>
      <c r="HJH193" s="287"/>
      <c r="HJI193" s="287"/>
      <c r="HJJ193" s="287"/>
      <c r="HJK193" s="287"/>
      <c r="HJL193" s="287"/>
      <c r="HJM193" s="287"/>
      <c r="HJN193" s="287"/>
      <c r="HJO193" s="287"/>
      <c r="HJP193" s="287"/>
      <c r="HJQ193" s="287"/>
      <c r="HJR193" s="287"/>
      <c r="HJS193" s="287"/>
      <c r="HJT193" s="287"/>
      <c r="HJU193" s="287"/>
      <c r="HJV193" s="287"/>
      <c r="HJW193" s="287"/>
      <c r="HJX193" s="287"/>
      <c r="HJY193" s="287"/>
      <c r="HJZ193" s="287"/>
      <c r="HKA193" s="287"/>
      <c r="HKB193" s="287"/>
      <c r="HKC193" s="287"/>
      <c r="HKD193" s="287"/>
      <c r="HKE193" s="287"/>
      <c r="HKF193" s="287"/>
      <c r="HKG193" s="287"/>
      <c r="HKH193" s="287"/>
      <c r="HKI193" s="287"/>
      <c r="HKJ193" s="287"/>
      <c r="HKK193" s="287"/>
      <c r="HKL193" s="287"/>
      <c r="HKM193" s="287"/>
      <c r="HKN193" s="287"/>
      <c r="HKO193" s="287"/>
      <c r="HKP193" s="287"/>
      <c r="HKQ193" s="287"/>
      <c r="HKR193" s="287"/>
      <c r="HKS193" s="287"/>
      <c r="HKT193" s="287"/>
      <c r="HKU193" s="287"/>
      <c r="HKV193" s="287"/>
      <c r="HKW193" s="287"/>
      <c r="HKX193" s="287"/>
      <c r="HKY193" s="287"/>
      <c r="HKZ193" s="287"/>
      <c r="HLA193" s="287"/>
      <c r="HLB193" s="287"/>
      <c r="HLC193" s="287"/>
      <c r="HLD193" s="287"/>
      <c r="HLE193" s="287"/>
      <c r="HLF193" s="287"/>
      <c r="HLG193" s="287"/>
      <c r="HLH193" s="287"/>
      <c r="HLI193" s="287"/>
      <c r="HLJ193" s="287"/>
      <c r="HLK193" s="287"/>
      <c r="HLL193" s="287"/>
      <c r="HLM193" s="287"/>
      <c r="HLN193" s="287"/>
      <c r="HLO193" s="287"/>
      <c r="HLP193" s="287"/>
      <c r="HLQ193" s="287"/>
      <c r="HLR193" s="287"/>
      <c r="HLS193" s="287"/>
      <c r="HLT193" s="287"/>
      <c r="HLU193" s="287"/>
      <c r="HLV193" s="287"/>
      <c r="HLW193" s="287"/>
      <c r="HLX193" s="287"/>
      <c r="HLY193" s="287"/>
      <c r="HLZ193" s="287"/>
      <c r="HMA193" s="287"/>
      <c r="HMB193" s="287"/>
      <c r="HMC193" s="287"/>
      <c r="HMD193" s="287"/>
      <c r="HME193" s="287"/>
      <c r="HMF193" s="287"/>
      <c r="HMG193" s="287"/>
      <c r="HMH193" s="287"/>
      <c r="HMI193" s="287"/>
      <c r="HMJ193" s="287"/>
      <c r="HMK193" s="287"/>
      <c r="HML193" s="287"/>
      <c r="HMM193" s="287"/>
      <c r="HMN193" s="287"/>
      <c r="HMO193" s="287"/>
      <c r="HMP193" s="287"/>
      <c r="HMQ193" s="287"/>
      <c r="HMR193" s="287"/>
      <c r="HMS193" s="287"/>
      <c r="HMT193" s="287"/>
      <c r="HMU193" s="287"/>
      <c r="HMV193" s="287"/>
      <c r="HMW193" s="287"/>
      <c r="HMX193" s="287"/>
      <c r="HMY193" s="287"/>
      <c r="HMZ193" s="287"/>
      <c r="HNA193" s="287"/>
      <c r="HNB193" s="287"/>
      <c r="HNC193" s="287"/>
      <c r="HND193" s="287"/>
      <c r="HNE193" s="287"/>
      <c r="HNF193" s="287"/>
      <c r="HNG193" s="287"/>
      <c r="HNH193" s="287"/>
      <c r="HNI193" s="287"/>
      <c r="HNJ193" s="287"/>
      <c r="HNK193" s="287"/>
      <c r="HNL193" s="287"/>
      <c r="HNM193" s="287"/>
      <c r="HNN193" s="287"/>
      <c r="HNO193" s="287"/>
      <c r="HNP193" s="287"/>
      <c r="HNQ193" s="287"/>
      <c r="HNR193" s="287"/>
      <c r="HNS193" s="287"/>
      <c r="HNT193" s="287"/>
      <c r="HNU193" s="287"/>
      <c r="HNV193" s="287"/>
      <c r="HNW193" s="287"/>
      <c r="HNX193" s="287"/>
      <c r="HNY193" s="287"/>
      <c r="HNZ193" s="287"/>
      <c r="HOA193" s="287"/>
      <c r="HOB193" s="287"/>
      <c r="HOC193" s="287"/>
      <c r="HOD193" s="287"/>
      <c r="HOE193" s="287"/>
      <c r="HOF193" s="287"/>
      <c r="HOG193" s="287"/>
      <c r="HOH193" s="287"/>
      <c r="HOI193" s="287"/>
      <c r="HOJ193" s="287"/>
      <c r="HOK193" s="287"/>
      <c r="HOL193" s="287"/>
      <c r="HOM193" s="287"/>
      <c r="HON193" s="287"/>
      <c r="HOO193" s="287"/>
      <c r="HOP193" s="287"/>
      <c r="HOQ193" s="287"/>
      <c r="HOR193" s="287"/>
      <c r="HOS193" s="287"/>
      <c r="HOT193" s="287"/>
      <c r="HOU193" s="287"/>
      <c r="HOV193" s="287"/>
      <c r="HOW193" s="287"/>
      <c r="HOX193" s="287"/>
      <c r="HOY193" s="287"/>
      <c r="HOZ193" s="287"/>
      <c r="HPA193" s="287"/>
      <c r="HPB193" s="287"/>
      <c r="HPC193" s="287"/>
      <c r="HPD193" s="287"/>
      <c r="HPE193" s="287"/>
      <c r="HPF193" s="287"/>
      <c r="HPG193" s="287"/>
      <c r="HPH193" s="287"/>
      <c r="HPI193" s="287"/>
      <c r="HPJ193" s="287"/>
      <c r="HPK193" s="287"/>
      <c r="HPL193" s="287"/>
      <c r="HPM193" s="287"/>
      <c r="HPN193" s="287"/>
      <c r="HPO193" s="287"/>
      <c r="HPP193" s="287"/>
      <c r="HPQ193" s="287"/>
      <c r="HPR193" s="287"/>
      <c r="HPS193" s="287"/>
      <c r="HPT193" s="287"/>
      <c r="HPU193" s="287"/>
      <c r="HPV193" s="287"/>
      <c r="HPW193" s="287"/>
      <c r="HPX193" s="287"/>
      <c r="HPY193" s="287"/>
      <c r="HPZ193" s="287"/>
      <c r="HQA193" s="287"/>
      <c r="HQB193" s="287"/>
      <c r="HQC193" s="287"/>
      <c r="HQD193" s="287"/>
      <c r="HQE193" s="287"/>
      <c r="HQF193" s="287"/>
      <c r="HQG193" s="287"/>
      <c r="HQH193" s="287"/>
      <c r="HQI193" s="287"/>
      <c r="HQJ193" s="287"/>
      <c r="HQK193" s="287"/>
      <c r="HQL193" s="287"/>
      <c r="HQM193" s="287"/>
      <c r="HQN193" s="287"/>
      <c r="HQO193" s="287"/>
      <c r="HQP193" s="287"/>
      <c r="HQQ193" s="287"/>
      <c r="HQR193" s="287"/>
      <c r="HQS193" s="287"/>
      <c r="HQT193" s="287"/>
      <c r="HQU193" s="287"/>
      <c r="HQV193" s="287"/>
      <c r="HQW193" s="287"/>
      <c r="HQX193" s="287"/>
      <c r="HQY193" s="287"/>
      <c r="HQZ193" s="287"/>
      <c r="HRA193" s="287"/>
      <c r="HRB193" s="287"/>
      <c r="HRC193" s="287"/>
      <c r="HRD193" s="287"/>
      <c r="HRE193" s="287"/>
      <c r="HRF193" s="287"/>
      <c r="HRG193" s="287"/>
      <c r="HRH193" s="287"/>
      <c r="HRI193" s="287"/>
      <c r="HRJ193" s="287"/>
      <c r="HRK193" s="287"/>
      <c r="HRL193" s="287"/>
      <c r="HRM193" s="287"/>
      <c r="HRN193" s="287"/>
      <c r="HRO193" s="287"/>
      <c r="HRP193" s="287"/>
      <c r="HRQ193" s="287"/>
      <c r="HRR193" s="287"/>
      <c r="HRS193" s="287"/>
      <c r="HRT193" s="287"/>
      <c r="HRU193" s="287"/>
      <c r="HRV193" s="287"/>
      <c r="HRW193" s="287"/>
      <c r="HRX193" s="287"/>
      <c r="HRY193" s="287"/>
      <c r="HRZ193" s="287"/>
      <c r="HSA193" s="287"/>
      <c r="HSB193" s="287"/>
      <c r="HSC193" s="287"/>
      <c r="HSD193" s="287"/>
      <c r="HSE193" s="287"/>
      <c r="HSF193" s="287"/>
      <c r="HSG193" s="287"/>
      <c r="HSH193" s="287"/>
      <c r="HSI193" s="287"/>
      <c r="HSJ193" s="287"/>
      <c r="HSK193" s="287"/>
      <c r="HSL193" s="287"/>
      <c r="HSM193" s="287"/>
      <c r="HSN193" s="287"/>
      <c r="HSO193" s="287"/>
      <c r="HSP193" s="287"/>
      <c r="HSQ193" s="287"/>
      <c r="HSR193" s="287"/>
      <c r="HSS193" s="287"/>
      <c r="HST193" s="287"/>
      <c r="HSU193" s="287"/>
      <c r="HSV193" s="287"/>
      <c r="HSW193" s="287"/>
      <c r="HSX193" s="287"/>
      <c r="HSY193" s="287"/>
      <c r="HSZ193" s="287"/>
      <c r="HTA193" s="287"/>
      <c r="HTB193" s="287"/>
      <c r="HTC193" s="287"/>
      <c r="HTD193" s="287"/>
      <c r="HTE193" s="287"/>
      <c r="HTF193" s="287"/>
      <c r="HTG193" s="287"/>
      <c r="HTH193" s="287"/>
      <c r="HTI193" s="287"/>
      <c r="HTJ193" s="287"/>
      <c r="HTK193" s="287"/>
      <c r="HTL193" s="287"/>
      <c r="HTM193" s="287"/>
      <c r="HTN193" s="287"/>
      <c r="HTO193" s="287"/>
      <c r="HTP193" s="287"/>
      <c r="HTQ193" s="287"/>
      <c r="HTR193" s="287"/>
      <c r="HTS193" s="287"/>
      <c r="HTT193" s="287"/>
      <c r="HTU193" s="287"/>
      <c r="HTV193" s="287"/>
      <c r="HTW193" s="287"/>
      <c r="HTX193" s="287"/>
      <c r="HTY193" s="287"/>
      <c r="HTZ193" s="287"/>
      <c r="HUA193" s="287"/>
      <c r="HUB193" s="287"/>
      <c r="HUC193" s="287"/>
      <c r="HUD193" s="287"/>
      <c r="HUE193" s="287"/>
      <c r="HUF193" s="287"/>
      <c r="HUG193" s="287"/>
      <c r="HUH193" s="287"/>
      <c r="HUI193" s="287"/>
      <c r="HUJ193" s="287"/>
      <c r="HUK193" s="287"/>
      <c r="HUL193" s="287"/>
      <c r="HUM193" s="287"/>
      <c r="HUN193" s="287"/>
      <c r="HUO193" s="287"/>
      <c r="HUP193" s="287"/>
      <c r="HUQ193" s="287"/>
      <c r="HUR193" s="287"/>
      <c r="HUS193" s="287"/>
      <c r="HUT193" s="287"/>
      <c r="HUU193" s="287"/>
      <c r="HUV193" s="287"/>
      <c r="HUW193" s="287"/>
      <c r="HUX193" s="287"/>
      <c r="HUY193" s="287"/>
      <c r="HUZ193" s="287"/>
      <c r="HVA193" s="287"/>
      <c r="HVB193" s="287"/>
      <c r="HVC193" s="287"/>
      <c r="HVD193" s="287"/>
      <c r="HVE193" s="287"/>
      <c r="HVF193" s="287"/>
      <c r="HVG193" s="287"/>
      <c r="HVH193" s="287"/>
      <c r="HVI193" s="287"/>
      <c r="HVJ193" s="287"/>
      <c r="HVK193" s="287"/>
      <c r="HVL193" s="287"/>
      <c r="HVM193" s="287"/>
      <c r="HVN193" s="287"/>
      <c r="HVO193" s="287"/>
      <c r="HVP193" s="287"/>
      <c r="HVQ193" s="287"/>
      <c r="HVR193" s="287"/>
      <c r="HVS193" s="287"/>
      <c r="HVT193" s="287"/>
      <c r="HVU193" s="287"/>
      <c r="HVV193" s="287"/>
      <c r="HVW193" s="287"/>
      <c r="HVX193" s="287"/>
      <c r="HVY193" s="287"/>
      <c r="HVZ193" s="287"/>
      <c r="HWA193" s="287"/>
      <c r="HWB193" s="287"/>
      <c r="HWC193" s="287"/>
      <c r="HWD193" s="287"/>
      <c r="HWE193" s="287"/>
      <c r="HWF193" s="287"/>
      <c r="HWG193" s="287"/>
      <c r="HWH193" s="287"/>
      <c r="HWI193" s="287"/>
      <c r="HWJ193" s="287"/>
      <c r="HWK193" s="287"/>
      <c r="HWL193" s="287"/>
      <c r="HWM193" s="287"/>
      <c r="HWN193" s="287"/>
      <c r="HWO193" s="287"/>
      <c r="HWP193" s="287"/>
      <c r="HWQ193" s="287"/>
      <c r="HWR193" s="287"/>
      <c r="HWS193" s="287"/>
      <c r="HWT193" s="287"/>
      <c r="HWU193" s="287"/>
      <c r="HWV193" s="287"/>
      <c r="HWW193" s="287"/>
      <c r="HWX193" s="287"/>
      <c r="HWY193" s="287"/>
      <c r="HWZ193" s="287"/>
      <c r="HXA193" s="287"/>
      <c r="HXB193" s="287"/>
      <c r="HXC193" s="287"/>
      <c r="HXD193" s="287"/>
      <c r="HXE193" s="287"/>
      <c r="HXF193" s="287"/>
      <c r="HXG193" s="287"/>
      <c r="HXH193" s="287"/>
      <c r="HXI193" s="287"/>
      <c r="HXJ193" s="287"/>
      <c r="HXK193" s="287"/>
      <c r="HXL193" s="287"/>
      <c r="HXM193" s="287"/>
      <c r="HXN193" s="287"/>
      <c r="HXO193" s="287"/>
      <c r="HXP193" s="287"/>
      <c r="HXQ193" s="287"/>
      <c r="HXR193" s="287"/>
      <c r="HXS193" s="287"/>
      <c r="HXT193" s="287"/>
      <c r="HXU193" s="287"/>
      <c r="HXV193" s="287"/>
      <c r="HXW193" s="287"/>
      <c r="HXX193" s="287"/>
      <c r="HXY193" s="287"/>
      <c r="HXZ193" s="287"/>
      <c r="HYA193" s="287"/>
      <c r="HYB193" s="287"/>
      <c r="HYC193" s="287"/>
      <c r="HYD193" s="287"/>
      <c r="HYE193" s="287"/>
      <c r="HYF193" s="287"/>
      <c r="HYG193" s="287"/>
      <c r="HYH193" s="287"/>
      <c r="HYI193" s="287"/>
      <c r="HYJ193" s="287"/>
      <c r="HYK193" s="287"/>
      <c r="HYL193" s="287"/>
      <c r="HYM193" s="287"/>
      <c r="HYN193" s="287"/>
      <c r="HYO193" s="287"/>
      <c r="HYP193" s="287"/>
      <c r="HYQ193" s="287"/>
      <c r="HYR193" s="287"/>
      <c r="HYS193" s="287"/>
      <c r="HYT193" s="287"/>
      <c r="HYU193" s="287"/>
      <c r="HYV193" s="287"/>
      <c r="HYW193" s="287"/>
      <c r="HYX193" s="287"/>
      <c r="HYY193" s="287"/>
      <c r="HYZ193" s="287"/>
      <c r="HZA193" s="287"/>
      <c r="HZB193" s="287"/>
      <c r="HZC193" s="287"/>
      <c r="HZD193" s="287"/>
      <c r="HZE193" s="287"/>
      <c r="HZF193" s="287"/>
      <c r="HZG193" s="287"/>
      <c r="HZH193" s="287"/>
      <c r="HZI193" s="287"/>
      <c r="HZJ193" s="287"/>
      <c r="HZK193" s="287"/>
      <c r="HZL193" s="287"/>
      <c r="HZM193" s="287"/>
      <c r="HZN193" s="287"/>
      <c r="HZO193" s="287"/>
      <c r="HZP193" s="287"/>
      <c r="HZQ193" s="287"/>
      <c r="HZR193" s="287"/>
      <c r="HZS193" s="287"/>
      <c r="HZT193" s="287"/>
      <c r="HZU193" s="287"/>
      <c r="HZV193" s="287"/>
      <c r="HZW193" s="287"/>
      <c r="HZX193" s="287"/>
      <c r="HZY193" s="287"/>
      <c r="HZZ193" s="287"/>
      <c r="IAA193" s="287"/>
      <c r="IAB193" s="287"/>
      <c r="IAC193" s="287"/>
      <c r="IAD193" s="287"/>
      <c r="IAE193" s="287"/>
      <c r="IAF193" s="287"/>
      <c r="IAG193" s="287"/>
      <c r="IAH193" s="287"/>
      <c r="IAI193" s="287"/>
      <c r="IAJ193" s="287"/>
      <c r="IAK193" s="287"/>
      <c r="IAL193" s="287"/>
      <c r="IAM193" s="287"/>
      <c r="IAN193" s="287"/>
      <c r="IAO193" s="287"/>
      <c r="IAP193" s="287"/>
      <c r="IAQ193" s="287"/>
      <c r="IAR193" s="287"/>
      <c r="IAS193" s="287"/>
      <c r="IAT193" s="287"/>
      <c r="IAU193" s="287"/>
      <c r="IAV193" s="287"/>
      <c r="IAW193" s="287"/>
      <c r="IAX193" s="287"/>
      <c r="IAY193" s="287"/>
      <c r="IAZ193" s="287"/>
      <c r="IBA193" s="287"/>
      <c r="IBB193" s="287"/>
      <c r="IBC193" s="287"/>
      <c r="IBD193" s="287"/>
      <c r="IBE193" s="287"/>
      <c r="IBF193" s="287"/>
      <c r="IBG193" s="287"/>
      <c r="IBH193" s="287"/>
      <c r="IBI193" s="287"/>
      <c r="IBJ193" s="287"/>
      <c r="IBK193" s="287"/>
      <c r="IBL193" s="287"/>
      <c r="IBM193" s="287"/>
      <c r="IBN193" s="287"/>
      <c r="IBO193" s="287"/>
      <c r="IBP193" s="287"/>
      <c r="IBQ193" s="287"/>
      <c r="IBR193" s="287"/>
      <c r="IBS193" s="287"/>
      <c r="IBT193" s="287"/>
      <c r="IBU193" s="287"/>
      <c r="IBV193" s="287"/>
      <c r="IBW193" s="287"/>
      <c r="IBX193" s="287"/>
      <c r="IBY193" s="287"/>
      <c r="IBZ193" s="287"/>
      <c r="ICA193" s="287"/>
      <c r="ICB193" s="287"/>
      <c r="ICC193" s="287"/>
      <c r="ICD193" s="287"/>
      <c r="ICE193" s="287"/>
      <c r="ICF193" s="287"/>
      <c r="ICG193" s="287"/>
      <c r="ICH193" s="287"/>
      <c r="ICI193" s="287"/>
      <c r="ICJ193" s="287"/>
      <c r="ICK193" s="287"/>
      <c r="ICL193" s="287"/>
      <c r="ICM193" s="287"/>
      <c r="ICN193" s="287"/>
      <c r="ICO193" s="287"/>
      <c r="ICP193" s="287"/>
      <c r="ICQ193" s="287"/>
      <c r="ICR193" s="287"/>
      <c r="ICS193" s="287"/>
      <c r="ICT193" s="287"/>
      <c r="ICU193" s="287"/>
      <c r="ICV193" s="287"/>
      <c r="ICW193" s="287"/>
      <c r="ICX193" s="287"/>
      <c r="ICY193" s="287"/>
      <c r="ICZ193" s="287"/>
      <c r="IDA193" s="287"/>
      <c r="IDB193" s="287"/>
      <c r="IDC193" s="287"/>
      <c r="IDD193" s="287"/>
      <c r="IDE193" s="287"/>
      <c r="IDF193" s="287"/>
      <c r="IDG193" s="287"/>
      <c r="IDH193" s="287"/>
      <c r="IDI193" s="287"/>
      <c r="IDJ193" s="287"/>
      <c r="IDK193" s="287"/>
      <c r="IDL193" s="287"/>
      <c r="IDM193" s="287"/>
      <c r="IDN193" s="287"/>
      <c r="IDO193" s="287"/>
      <c r="IDP193" s="287"/>
      <c r="IDQ193" s="287"/>
      <c r="IDR193" s="287"/>
      <c r="IDS193" s="287"/>
      <c r="IDT193" s="287"/>
      <c r="IDU193" s="287"/>
      <c r="IDV193" s="287"/>
      <c r="IDW193" s="287"/>
      <c r="IDX193" s="287"/>
      <c r="IDY193" s="287"/>
      <c r="IDZ193" s="287"/>
      <c r="IEA193" s="287"/>
      <c r="IEB193" s="287"/>
      <c r="IEC193" s="287"/>
      <c r="IED193" s="287"/>
      <c r="IEE193" s="287"/>
      <c r="IEF193" s="287"/>
      <c r="IEG193" s="287"/>
      <c r="IEH193" s="287"/>
      <c r="IEI193" s="287"/>
      <c r="IEJ193" s="287"/>
      <c r="IEK193" s="287"/>
      <c r="IEL193" s="287"/>
      <c r="IEM193" s="287"/>
      <c r="IEN193" s="287"/>
      <c r="IEO193" s="287"/>
      <c r="IEP193" s="287"/>
      <c r="IEQ193" s="287"/>
      <c r="IER193" s="287"/>
      <c r="IES193" s="287"/>
      <c r="IET193" s="287"/>
      <c r="IEU193" s="287"/>
      <c r="IEV193" s="287"/>
      <c r="IEW193" s="287"/>
      <c r="IEX193" s="287"/>
      <c r="IEY193" s="287"/>
      <c r="IEZ193" s="287"/>
      <c r="IFA193" s="287"/>
      <c r="IFB193" s="287"/>
      <c r="IFC193" s="287"/>
      <c r="IFD193" s="287"/>
      <c r="IFE193" s="287"/>
      <c r="IFF193" s="287"/>
      <c r="IFG193" s="287"/>
      <c r="IFH193" s="287"/>
      <c r="IFI193" s="287"/>
      <c r="IFJ193" s="287"/>
      <c r="IFK193" s="287"/>
      <c r="IFL193" s="287"/>
      <c r="IFM193" s="287"/>
      <c r="IFN193" s="287"/>
      <c r="IFO193" s="287"/>
      <c r="IFP193" s="287"/>
      <c r="IFQ193" s="287"/>
      <c r="IFR193" s="287"/>
      <c r="IFS193" s="287"/>
      <c r="IFT193" s="287"/>
      <c r="IFU193" s="287"/>
      <c r="IFV193" s="287"/>
      <c r="IFW193" s="287"/>
      <c r="IFX193" s="287"/>
      <c r="IFY193" s="287"/>
      <c r="IFZ193" s="287"/>
      <c r="IGA193" s="287"/>
      <c r="IGB193" s="287"/>
      <c r="IGC193" s="287"/>
      <c r="IGD193" s="287"/>
      <c r="IGE193" s="287"/>
      <c r="IGF193" s="287"/>
      <c r="IGG193" s="287"/>
      <c r="IGH193" s="287"/>
      <c r="IGI193" s="287"/>
      <c r="IGJ193" s="287"/>
      <c r="IGK193" s="287"/>
      <c r="IGL193" s="287"/>
      <c r="IGM193" s="287"/>
      <c r="IGN193" s="287"/>
      <c r="IGO193" s="287"/>
      <c r="IGP193" s="287"/>
      <c r="IGQ193" s="287"/>
      <c r="IGR193" s="287"/>
      <c r="IGS193" s="287"/>
      <c r="IGT193" s="287"/>
      <c r="IGU193" s="287"/>
      <c r="IGV193" s="287"/>
      <c r="IGW193" s="287"/>
      <c r="IGX193" s="287"/>
      <c r="IGY193" s="287"/>
      <c r="IGZ193" s="287"/>
      <c r="IHA193" s="287"/>
      <c r="IHB193" s="287"/>
      <c r="IHC193" s="287"/>
      <c r="IHD193" s="287"/>
      <c r="IHE193" s="287"/>
      <c r="IHF193" s="287"/>
      <c r="IHG193" s="287"/>
      <c r="IHH193" s="287"/>
      <c r="IHI193" s="287"/>
      <c r="IHJ193" s="287"/>
      <c r="IHK193" s="287"/>
      <c r="IHL193" s="287"/>
      <c r="IHM193" s="287"/>
      <c r="IHN193" s="287"/>
      <c r="IHO193" s="287"/>
      <c r="IHP193" s="287"/>
      <c r="IHQ193" s="287"/>
      <c r="IHR193" s="287"/>
      <c r="IHS193" s="287"/>
      <c r="IHT193" s="287"/>
      <c r="IHU193" s="287"/>
      <c r="IHV193" s="287"/>
      <c r="IHW193" s="287"/>
      <c r="IHX193" s="287"/>
      <c r="IHY193" s="287"/>
      <c r="IHZ193" s="287"/>
      <c r="IIA193" s="287"/>
      <c r="IIB193" s="287"/>
      <c r="IIC193" s="287"/>
      <c r="IID193" s="287"/>
      <c r="IIE193" s="287"/>
      <c r="IIF193" s="287"/>
      <c r="IIG193" s="287"/>
      <c r="IIH193" s="287"/>
      <c r="III193" s="287"/>
      <c r="IIJ193" s="287"/>
      <c r="IIK193" s="287"/>
      <c r="IIL193" s="287"/>
      <c r="IIM193" s="287"/>
      <c r="IIN193" s="287"/>
      <c r="IIO193" s="287"/>
      <c r="IIP193" s="287"/>
      <c r="IIQ193" s="287"/>
      <c r="IIR193" s="287"/>
      <c r="IIS193" s="287"/>
      <c r="IIT193" s="287"/>
      <c r="IIU193" s="287"/>
      <c r="IIV193" s="287"/>
      <c r="IIW193" s="287"/>
      <c r="IIX193" s="287"/>
      <c r="IIY193" s="287"/>
      <c r="IIZ193" s="287"/>
      <c r="IJA193" s="287"/>
      <c r="IJB193" s="287"/>
      <c r="IJC193" s="287"/>
      <c r="IJD193" s="287"/>
      <c r="IJE193" s="287"/>
      <c r="IJF193" s="287"/>
      <c r="IJG193" s="287"/>
      <c r="IJH193" s="287"/>
      <c r="IJI193" s="287"/>
      <c r="IJJ193" s="287"/>
      <c r="IJK193" s="287"/>
      <c r="IJL193" s="287"/>
      <c r="IJM193" s="287"/>
      <c r="IJN193" s="287"/>
      <c r="IJO193" s="287"/>
      <c r="IJP193" s="287"/>
      <c r="IJQ193" s="287"/>
      <c r="IJR193" s="287"/>
      <c r="IJS193" s="287"/>
      <c r="IJT193" s="287"/>
      <c r="IJU193" s="287"/>
      <c r="IJV193" s="287"/>
      <c r="IJW193" s="287"/>
      <c r="IJX193" s="287"/>
      <c r="IJY193" s="287"/>
      <c r="IJZ193" s="287"/>
      <c r="IKA193" s="287"/>
      <c r="IKB193" s="287"/>
      <c r="IKC193" s="287"/>
      <c r="IKD193" s="287"/>
      <c r="IKE193" s="287"/>
      <c r="IKF193" s="287"/>
      <c r="IKG193" s="287"/>
      <c r="IKH193" s="287"/>
      <c r="IKI193" s="287"/>
      <c r="IKJ193" s="287"/>
      <c r="IKK193" s="287"/>
      <c r="IKL193" s="287"/>
      <c r="IKM193" s="287"/>
      <c r="IKN193" s="287"/>
      <c r="IKO193" s="287"/>
      <c r="IKP193" s="287"/>
      <c r="IKQ193" s="287"/>
      <c r="IKR193" s="287"/>
      <c r="IKS193" s="287"/>
      <c r="IKT193" s="287"/>
      <c r="IKU193" s="287"/>
      <c r="IKV193" s="287"/>
      <c r="IKW193" s="287"/>
      <c r="IKX193" s="287"/>
      <c r="IKY193" s="287"/>
      <c r="IKZ193" s="287"/>
      <c r="ILA193" s="287"/>
      <c r="ILB193" s="287"/>
      <c r="ILC193" s="287"/>
      <c r="ILD193" s="287"/>
      <c r="ILE193" s="287"/>
      <c r="ILF193" s="287"/>
      <c r="ILG193" s="287"/>
      <c r="ILH193" s="287"/>
      <c r="ILI193" s="287"/>
      <c r="ILJ193" s="287"/>
      <c r="ILK193" s="287"/>
      <c r="ILL193" s="287"/>
      <c r="ILM193" s="287"/>
      <c r="ILN193" s="287"/>
      <c r="ILO193" s="287"/>
      <c r="ILP193" s="287"/>
      <c r="ILQ193" s="287"/>
      <c r="ILR193" s="287"/>
      <c r="ILS193" s="287"/>
      <c r="ILT193" s="287"/>
      <c r="ILU193" s="287"/>
      <c r="ILV193" s="287"/>
      <c r="ILW193" s="287"/>
      <c r="ILX193" s="287"/>
      <c r="ILY193" s="287"/>
      <c r="ILZ193" s="287"/>
      <c r="IMA193" s="287"/>
      <c r="IMB193" s="287"/>
      <c r="IMC193" s="287"/>
      <c r="IMD193" s="287"/>
      <c r="IME193" s="287"/>
      <c r="IMF193" s="287"/>
      <c r="IMG193" s="287"/>
      <c r="IMH193" s="287"/>
      <c r="IMI193" s="287"/>
      <c r="IMJ193" s="287"/>
      <c r="IMK193" s="287"/>
      <c r="IML193" s="287"/>
      <c r="IMM193" s="287"/>
      <c r="IMN193" s="287"/>
      <c r="IMO193" s="287"/>
      <c r="IMP193" s="287"/>
      <c r="IMQ193" s="287"/>
      <c r="IMR193" s="287"/>
      <c r="IMS193" s="287"/>
      <c r="IMT193" s="287"/>
      <c r="IMU193" s="287"/>
      <c r="IMV193" s="287"/>
      <c r="IMW193" s="287"/>
      <c r="IMX193" s="287"/>
      <c r="IMY193" s="287"/>
      <c r="IMZ193" s="287"/>
      <c r="INA193" s="287"/>
      <c r="INB193" s="287"/>
      <c r="INC193" s="287"/>
      <c r="IND193" s="287"/>
      <c r="INE193" s="287"/>
      <c r="INF193" s="287"/>
      <c r="ING193" s="287"/>
      <c r="INH193" s="287"/>
      <c r="INI193" s="287"/>
      <c r="INJ193" s="287"/>
      <c r="INK193" s="287"/>
      <c r="INL193" s="287"/>
      <c r="INM193" s="287"/>
      <c r="INN193" s="287"/>
      <c r="INO193" s="287"/>
      <c r="INP193" s="287"/>
      <c r="INQ193" s="287"/>
      <c r="INR193" s="287"/>
      <c r="INS193" s="287"/>
      <c r="INT193" s="287"/>
      <c r="INU193" s="287"/>
      <c r="INV193" s="287"/>
      <c r="INW193" s="287"/>
      <c r="INX193" s="287"/>
      <c r="INY193" s="287"/>
      <c r="INZ193" s="287"/>
      <c r="IOA193" s="287"/>
      <c r="IOB193" s="287"/>
      <c r="IOC193" s="287"/>
      <c r="IOD193" s="287"/>
      <c r="IOE193" s="287"/>
      <c r="IOF193" s="287"/>
      <c r="IOG193" s="287"/>
      <c r="IOH193" s="287"/>
      <c r="IOI193" s="287"/>
      <c r="IOJ193" s="287"/>
      <c r="IOK193" s="287"/>
      <c r="IOL193" s="287"/>
      <c r="IOM193" s="287"/>
      <c r="ION193" s="287"/>
      <c r="IOO193" s="287"/>
      <c r="IOP193" s="287"/>
      <c r="IOQ193" s="287"/>
      <c r="IOR193" s="287"/>
      <c r="IOS193" s="287"/>
      <c r="IOT193" s="287"/>
      <c r="IOU193" s="287"/>
      <c r="IOV193" s="287"/>
      <c r="IOW193" s="287"/>
      <c r="IOX193" s="287"/>
      <c r="IOY193" s="287"/>
      <c r="IOZ193" s="287"/>
      <c r="IPA193" s="287"/>
      <c r="IPB193" s="287"/>
      <c r="IPC193" s="287"/>
      <c r="IPD193" s="287"/>
      <c r="IPE193" s="287"/>
      <c r="IPF193" s="287"/>
      <c r="IPG193" s="287"/>
      <c r="IPH193" s="287"/>
      <c r="IPI193" s="287"/>
      <c r="IPJ193" s="287"/>
      <c r="IPK193" s="287"/>
      <c r="IPL193" s="287"/>
      <c r="IPM193" s="287"/>
      <c r="IPN193" s="287"/>
      <c r="IPO193" s="287"/>
      <c r="IPP193" s="287"/>
      <c r="IPQ193" s="287"/>
      <c r="IPR193" s="287"/>
      <c r="IPS193" s="287"/>
      <c r="IPT193" s="287"/>
      <c r="IPU193" s="287"/>
      <c r="IPV193" s="287"/>
      <c r="IPW193" s="287"/>
      <c r="IPX193" s="287"/>
      <c r="IPY193" s="287"/>
      <c r="IPZ193" s="287"/>
      <c r="IQA193" s="287"/>
      <c r="IQB193" s="287"/>
      <c r="IQC193" s="287"/>
      <c r="IQD193" s="287"/>
      <c r="IQE193" s="287"/>
      <c r="IQF193" s="287"/>
      <c r="IQG193" s="287"/>
      <c r="IQH193" s="287"/>
      <c r="IQI193" s="287"/>
      <c r="IQJ193" s="287"/>
      <c r="IQK193" s="287"/>
      <c r="IQL193" s="287"/>
      <c r="IQM193" s="287"/>
      <c r="IQN193" s="287"/>
      <c r="IQO193" s="287"/>
      <c r="IQP193" s="287"/>
      <c r="IQQ193" s="287"/>
      <c r="IQR193" s="287"/>
      <c r="IQS193" s="287"/>
      <c r="IQT193" s="287"/>
      <c r="IQU193" s="287"/>
      <c r="IQV193" s="287"/>
      <c r="IQW193" s="287"/>
      <c r="IQX193" s="287"/>
      <c r="IQY193" s="287"/>
      <c r="IQZ193" s="287"/>
      <c r="IRA193" s="287"/>
      <c r="IRB193" s="287"/>
      <c r="IRC193" s="287"/>
      <c r="IRD193" s="287"/>
      <c r="IRE193" s="287"/>
      <c r="IRF193" s="287"/>
      <c r="IRG193" s="287"/>
      <c r="IRH193" s="287"/>
      <c r="IRI193" s="287"/>
      <c r="IRJ193" s="287"/>
      <c r="IRK193" s="287"/>
      <c r="IRL193" s="287"/>
      <c r="IRM193" s="287"/>
      <c r="IRN193" s="287"/>
      <c r="IRO193" s="287"/>
      <c r="IRP193" s="287"/>
      <c r="IRQ193" s="287"/>
      <c r="IRR193" s="287"/>
      <c r="IRS193" s="287"/>
      <c r="IRT193" s="287"/>
      <c r="IRU193" s="287"/>
      <c r="IRV193" s="287"/>
      <c r="IRW193" s="287"/>
      <c r="IRX193" s="287"/>
      <c r="IRY193" s="287"/>
      <c r="IRZ193" s="287"/>
      <c r="ISA193" s="287"/>
      <c r="ISB193" s="287"/>
      <c r="ISC193" s="287"/>
      <c r="ISD193" s="287"/>
      <c r="ISE193" s="287"/>
      <c r="ISF193" s="287"/>
      <c r="ISG193" s="287"/>
      <c r="ISH193" s="287"/>
      <c r="ISI193" s="287"/>
      <c r="ISJ193" s="287"/>
      <c r="ISK193" s="287"/>
      <c r="ISL193" s="287"/>
      <c r="ISM193" s="287"/>
      <c r="ISN193" s="287"/>
      <c r="ISO193" s="287"/>
      <c r="ISP193" s="287"/>
      <c r="ISQ193" s="287"/>
      <c r="ISR193" s="287"/>
      <c r="ISS193" s="287"/>
      <c r="IST193" s="287"/>
      <c r="ISU193" s="287"/>
      <c r="ISV193" s="287"/>
      <c r="ISW193" s="287"/>
      <c r="ISX193" s="287"/>
      <c r="ISY193" s="287"/>
      <c r="ISZ193" s="287"/>
      <c r="ITA193" s="287"/>
      <c r="ITB193" s="287"/>
      <c r="ITC193" s="287"/>
      <c r="ITD193" s="287"/>
      <c r="ITE193" s="287"/>
      <c r="ITF193" s="287"/>
      <c r="ITG193" s="287"/>
      <c r="ITH193" s="287"/>
      <c r="ITI193" s="287"/>
      <c r="ITJ193" s="287"/>
      <c r="ITK193" s="287"/>
      <c r="ITL193" s="287"/>
      <c r="ITM193" s="287"/>
      <c r="ITN193" s="287"/>
      <c r="ITO193" s="287"/>
      <c r="ITP193" s="287"/>
      <c r="ITQ193" s="287"/>
      <c r="ITR193" s="287"/>
      <c r="ITS193" s="287"/>
      <c r="ITT193" s="287"/>
      <c r="ITU193" s="287"/>
      <c r="ITV193" s="287"/>
      <c r="ITW193" s="287"/>
      <c r="ITX193" s="287"/>
      <c r="ITY193" s="287"/>
      <c r="ITZ193" s="287"/>
      <c r="IUA193" s="287"/>
      <c r="IUB193" s="287"/>
      <c r="IUC193" s="287"/>
      <c r="IUD193" s="287"/>
      <c r="IUE193" s="287"/>
      <c r="IUF193" s="287"/>
      <c r="IUG193" s="287"/>
      <c r="IUH193" s="287"/>
      <c r="IUI193" s="287"/>
      <c r="IUJ193" s="287"/>
      <c r="IUK193" s="287"/>
      <c r="IUL193" s="287"/>
      <c r="IUM193" s="287"/>
      <c r="IUN193" s="287"/>
      <c r="IUO193" s="287"/>
      <c r="IUP193" s="287"/>
      <c r="IUQ193" s="287"/>
      <c r="IUR193" s="287"/>
      <c r="IUS193" s="287"/>
      <c r="IUT193" s="287"/>
      <c r="IUU193" s="287"/>
      <c r="IUV193" s="287"/>
      <c r="IUW193" s="287"/>
      <c r="IUX193" s="287"/>
      <c r="IUY193" s="287"/>
      <c r="IUZ193" s="287"/>
      <c r="IVA193" s="287"/>
      <c r="IVB193" s="287"/>
      <c r="IVC193" s="287"/>
      <c r="IVD193" s="287"/>
      <c r="IVE193" s="287"/>
      <c r="IVF193" s="287"/>
      <c r="IVG193" s="287"/>
      <c r="IVH193" s="287"/>
      <c r="IVI193" s="287"/>
      <c r="IVJ193" s="287"/>
      <c r="IVK193" s="287"/>
      <c r="IVL193" s="287"/>
      <c r="IVM193" s="287"/>
      <c r="IVN193" s="287"/>
      <c r="IVO193" s="287"/>
      <c r="IVP193" s="287"/>
      <c r="IVQ193" s="287"/>
      <c r="IVR193" s="287"/>
      <c r="IVS193" s="287"/>
      <c r="IVT193" s="287"/>
      <c r="IVU193" s="287"/>
      <c r="IVV193" s="287"/>
      <c r="IVW193" s="287"/>
      <c r="IVX193" s="287"/>
      <c r="IVY193" s="287"/>
      <c r="IVZ193" s="287"/>
      <c r="IWA193" s="287"/>
      <c r="IWB193" s="287"/>
      <c r="IWC193" s="287"/>
      <c r="IWD193" s="287"/>
      <c r="IWE193" s="287"/>
      <c r="IWF193" s="287"/>
      <c r="IWG193" s="287"/>
      <c r="IWH193" s="287"/>
      <c r="IWI193" s="287"/>
      <c r="IWJ193" s="287"/>
      <c r="IWK193" s="287"/>
      <c r="IWL193" s="287"/>
      <c r="IWM193" s="287"/>
      <c r="IWN193" s="287"/>
      <c r="IWO193" s="287"/>
      <c r="IWP193" s="287"/>
      <c r="IWQ193" s="287"/>
      <c r="IWR193" s="287"/>
      <c r="IWS193" s="287"/>
      <c r="IWT193" s="287"/>
      <c r="IWU193" s="287"/>
      <c r="IWV193" s="287"/>
      <c r="IWW193" s="287"/>
      <c r="IWX193" s="287"/>
      <c r="IWY193" s="287"/>
      <c r="IWZ193" s="287"/>
      <c r="IXA193" s="287"/>
      <c r="IXB193" s="287"/>
      <c r="IXC193" s="287"/>
      <c r="IXD193" s="287"/>
      <c r="IXE193" s="287"/>
      <c r="IXF193" s="287"/>
      <c r="IXG193" s="287"/>
      <c r="IXH193" s="287"/>
      <c r="IXI193" s="287"/>
      <c r="IXJ193" s="287"/>
      <c r="IXK193" s="287"/>
      <c r="IXL193" s="287"/>
      <c r="IXM193" s="287"/>
      <c r="IXN193" s="287"/>
      <c r="IXO193" s="287"/>
      <c r="IXP193" s="287"/>
      <c r="IXQ193" s="287"/>
      <c r="IXR193" s="287"/>
      <c r="IXS193" s="287"/>
      <c r="IXT193" s="287"/>
      <c r="IXU193" s="287"/>
      <c r="IXV193" s="287"/>
      <c r="IXW193" s="287"/>
      <c r="IXX193" s="287"/>
      <c r="IXY193" s="287"/>
      <c r="IXZ193" s="287"/>
      <c r="IYA193" s="287"/>
      <c r="IYB193" s="287"/>
      <c r="IYC193" s="287"/>
      <c r="IYD193" s="287"/>
      <c r="IYE193" s="287"/>
      <c r="IYF193" s="287"/>
      <c r="IYG193" s="287"/>
      <c r="IYH193" s="287"/>
      <c r="IYI193" s="287"/>
      <c r="IYJ193" s="287"/>
      <c r="IYK193" s="287"/>
      <c r="IYL193" s="287"/>
      <c r="IYM193" s="287"/>
      <c r="IYN193" s="287"/>
      <c r="IYO193" s="287"/>
      <c r="IYP193" s="287"/>
      <c r="IYQ193" s="287"/>
      <c r="IYR193" s="287"/>
      <c r="IYS193" s="287"/>
      <c r="IYT193" s="287"/>
      <c r="IYU193" s="287"/>
      <c r="IYV193" s="287"/>
      <c r="IYW193" s="287"/>
      <c r="IYX193" s="287"/>
      <c r="IYY193" s="287"/>
      <c r="IYZ193" s="287"/>
      <c r="IZA193" s="287"/>
      <c r="IZB193" s="287"/>
      <c r="IZC193" s="287"/>
      <c r="IZD193" s="287"/>
      <c r="IZE193" s="287"/>
      <c r="IZF193" s="287"/>
      <c r="IZG193" s="287"/>
      <c r="IZH193" s="287"/>
      <c r="IZI193" s="287"/>
      <c r="IZJ193" s="287"/>
      <c r="IZK193" s="287"/>
      <c r="IZL193" s="287"/>
      <c r="IZM193" s="287"/>
      <c r="IZN193" s="287"/>
      <c r="IZO193" s="287"/>
      <c r="IZP193" s="287"/>
      <c r="IZQ193" s="287"/>
      <c r="IZR193" s="287"/>
      <c r="IZS193" s="287"/>
      <c r="IZT193" s="287"/>
      <c r="IZU193" s="287"/>
      <c r="IZV193" s="287"/>
      <c r="IZW193" s="287"/>
      <c r="IZX193" s="287"/>
      <c r="IZY193" s="287"/>
      <c r="IZZ193" s="287"/>
      <c r="JAA193" s="287"/>
      <c r="JAB193" s="287"/>
      <c r="JAC193" s="287"/>
      <c r="JAD193" s="287"/>
      <c r="JAE193" s="287"/>
      <c r="JAF193" s="287"/>
      <c r="JAG193" s="287"/>
      <c r="JAH193" s="287"/>
      <c r="JAI193" s="287"/>
      <c r="JAJ193" s="287"/>
      <c r="JAK193" s="287"/>
      <c r="JAL193" s="287"/>
      <c r="JAM193" s="287"/>
      <c r="JAN193" s="287"/>
      <c r="JAO193" s="287"/>
      <c r="JAP193" s="287"/>
      <c r="JAQ193" s="287"/>
      <c r="JAR193" s="287"/>
      <c r="JAS193" s="287"/>
      <c r="JAT193" s="287"/>
      <c r="JAU193" s="287"/>
      <c r="JAV193" s="287"/>
      <c r="JAW193" s="287"/>
      <c r="JAX193" s="287"/>
      <c r="JAY193" s="287"/>
      <c r="JAZ193" s="287"/>
      <c r="JBA193" s="287"/>
      <c r="JBB193" s="287"/>
      <c r="JBC193" s="287"/>
      <c r="JBD193" s="287"/>
      <c r="JBE193" s="287"/>
      <c r="JBF193" s="287"/>
      <c r="JBG193" s="287"/>
      <c r="JBH193" s="287"/>
      <c r="JBI193" s="287"/>
      <c r="JBJ193" s="287"/>
      <c r="JBK193" s="287"/>
      <c r="JBL193" s="287"/>
      <c r="JBM193" s="287"/>
      <c r="JBN193" s="287"/>
      <c r="JBO193" s="287"/>
      <c r="JBP193" s="287"/>
      <c r="JBQ193" s="287"/>
      <c r="JBR193" s="287"/>
      <c r="JBS193" s="287"/>
      <c r="JBT193" s="287"/>
      <c r="JBU193" s="287"/>
      <c r="JBV193" s="287"/>
      <c r="JBW193" s="287"/>
      <c r="JBX193" s="287"/>
      <c r="JBY193" s="287"/>
      <c r="JBZ193" s="287"/>
      <c r="JCA193" s="287"/>
      <c r="JCB193" s="287"/>
      <c r="JCC193" s="287"/>
      <c r="JCD193" s="287"/>
      <c r="JCE193" s="287"/>
      <c r="JCF193" s="287"/>
      <c r="JCG193" s="287"/>
      <c r="JCH193" s="287"/>
      <c r="JCI193" s="287"/>
      <c r="JCJ193" s="287"/>
      <c r="JCK193" s="287"/>
      <c r="JCL193" s="287"/>
      <c r="JCM193" s="287"/>
      <c r="JCN193" s="287"/>
      <c r="JCO193" s="287"/>
      <c r="JCP193" s="287"/>
      <c r="JCQ193" s="287"/>
      <c r="JCR193" s="287"/>
      <c r="JCS193" s="287"/>
      <c r="JCT193" s="287"/>
      <c r="JCU193" s="287"/>
      <c r="JCV193" s="287"/>
      <c r="JCW193" s="287"/>
      <c r="JCX193" s="287"/>
      <c r="JCY193" s="287"/>
      <c r="JCZ193" s="287"/>
      <c r="JDA193" s="287"/>
      <c r="JDB193" s="287"/>
      <c r="JDC193" s="287"/>
      <c r="JDD193" s="287"/>
      <c r="JDE193" s="287"/>
      <c r="JDF193" s="287"/>
      <c r="JDG193" s="287"/>
      <c r="JDH193" s="287"/>
      <c r="JDI193" s="287"/>
      <c r="JDJ193" s="287"/>
      <c r="JDK193" s="287"/>
      <c r="JDL193" s="287"/>
      <c r="JDM193" s="287"/>
      <c r="JDN193" s="287"/>
      <c r="JDO193" s="287"/>
      <c r="JDP193" s="287"/>
      <c r="JDQ193" s="287"/>
      <c r="JDR193" s="287"/>
      <c r="JDS193" s="287"/>
      <c r="JDT193" s="287"/>
      <c r="JDU193" s="287"/>
      <c r="JDV193" s="287"/>
      <c r="JDW193" s="287"/>
      <c r="JDX193" s="287"/>
      <c r="JDY193" s="287"/>
      <c r="JDZ193" s="287"/>
      <c r="JEA193" s="287"/>
      <c r="JEB193" s="287"/>
      <c r="JEC193" s="287"/>
      <c r="JED193" s="287"/>
      <c r="JEE193" s="287"/>
      <c r="JEF193" s="287"/>
      <c r="JEG193" s="287"/>
      <c r="JEH193" s="287"/>
      <c r="JEI193" s="287"/>
      <c r="JEJ193" s="287"/>
      <c r="JEK193" s="287"/>
      <c r="JEL193" s="287"/>
      <c r="JEM193" s="287"/>
      <c r="JEN193" s="287"/>
      <c r="JEO193" s="287"/>
      <c r="JEP193" s="287"/>
      <c r="JEQ193" s="287"/>
      <c r="JER193" s="287"/>
      <c r="JES193" s="287"/>
      <c r="JET193" s="287"/>
      <c r="JEU193" s="287"/>
      <c r="JEV193" s="287"/>
      <c r="JEW193" s="287"/>
      <c r="JEX193" s="287"/>
      <c r="JEY193" s="287"/>
      <c r="JEZ193" s="287"/>
      <c r="JFA193" s="287"/>
      <c r="JFB193" s="287"/>
      <c r="JFC193" s="287"/>
      <c r="JFD193" s="287"/>
      <c r="JFE193" s="287"/>
      <c r="JFF193" s="287"/>
      <c r="JFG193" s="287"/>
      <c r="JFH193" s="287"/>
      <c r="JFI193" s="287"/>
      <c r="JFJ193" s="287"/>
      <c r="JFK193" s="287"/>
      <c r="JFL193" s="287"/>
      <c r="JFM193" s="287"/>
      <c r="JFN193" s="287"/>
      <c r="JFO193" s="287"/>
      <c r="JFP193" s="287"/>
      <c r="JFQ193" s="287"/>
      <c r="JFR193" s="287"/>
      <c r="JFS193" s="287"/>
      <c r="JFT193" s="287"/>
      <c r="JFU193" s="287"/>
      <c r="JFV193" s="287"/>
      <c r="JFW193" s="287"/>
      <c r="JFX193" s="287"/>
      <c r="JFY193" s="287"/>
      <c r="JFZ193" s="287"/>
      <c r="JGA193" s="287"/>
      <c r="JGB193" s="287"/>
      <c r="JGC193" s="287"/>
      <c r="JGD193" s="287"/>
      <c r="JGE193" s="287"/>
      <c r="JGF193" s="287"/>
      <c r="JGG193" s="287"/>
      <c r="JGH193" s="287"/>
      <c r="JGI193" s="287"/>
      <c r="JGJ193" s="287"/>
      <c r="JGK193" s="287"/>
      <c r="JGL193" s="287"/>
      <c r="JGM193" s="287"/>
      <c r="JGN193" s="287"/>
      <c r="JGO193" s="287"/>
      <c r="JGP193" s="287"/>
      <c r="JGQ193" s="287"/>
      <c r="JGR193" s="287"/>
      <c r="JGS193" s="287"/>
      <c r="JGT193" s="287"/>
      <c r="JGU193" s="287"/>
      <c r="JGV193" s="287"/>
      <c r="JGW193" s="287"/>
      <c r="JGX193" s="287"/>
      <c r="JGY193" s="287"/>
      <c r="JGZ193" s="287"/>
      <c r="JHA193" s="287"/>
      <c r="JHB193" s="287"/>
      <c r="JHC193" s="287"/>
      <c r="JHD193" s="287"/>
      <c r="JHE193" s="287"/>
      <c r="JHF193" s="287"/>
      <c r="JHG193" s="287"/>
      <c r="JHH193" s="287"/>
      <c r="JHI193" s="287"/>
      <c r="JHJ193" s="287"/>
      <c r="JHK193" s="287"/>
      <c r="JHL193" s="287"/>
      <c r="JHM193" s="287"/>
      <c r="JHN193" s="287"/>
      <c r="JHO193" s="287"/>
      <c r="JHP193" s="287"/>
      <c r="JHQ193" s="287"/>
      <c r="JHR193" s="287"/>
      <c r="JHS193" s="287"/>
      <c r="JHT193" s="287"/>
      <c r="JHU193" s="287"/>
      <c r="JHV193" s="287"/>
      <c r="JHW193" s="287"/>
      <c r="JHX193" s="287"/>
      <c r="JHY193" s="287"/>
      <c r="JHZ193" s="287"/>
      <c r="JIA193" s="287"/>
      <c r="JIB193" s="287"/>
      <c r="JIC193" s="287"/>
      <c r="JID193" s="287"/>
      <c r="JIE193" s="287"/>
      <c r="JIF193" s="287"/>
      <c r="JIG193" s="287"/>
      <c r="JIH193" s="287"/>
      <c r="JII193" s="287"/>
      <c r="JIJ193" s="287"/>
      <c r="JIK193" s="287"/>
      <c r="JIL193" s="287"/>
      <c r="JIM193" s="287"/>
      <c r="JIN193" s="287"/>
      <c r="JIO193" s="287"/>
      <c r="JIP193" s="287"/>
      <c r="JIQ193" s="287"/>
      <c r="JIR193" s="287"/>
      <c r="JIS193" s="287"/>
      <c r="JIT193" s="287"/>
      <c r="JIU193" s="287"/>
      <c r="JIV193" s="287"/>
      <c r="JIW193" s="287"/>
      <c r="JIX193" s="287"/>
      <c r="JIY193" s="287"/>
      <c r="JIZ193" s="287"/>
      <c r="JJA193" s="287"/>
      <c r="JJB193" s="287"/>
      <c r="JJC193" s="287"/>
      <c r="JJD193" s="287"/>
      <c r="JJE193" s="287"/>
      <c r="JJF193" s="287"/>
      <c r="JJG193" s="287"/>
      <c r="JJH193" s="287"/>
      <c r="JJI193" s="287"/>
      <c r="JJJ193" s="287"/>
      <c r="JJK193" s="287"/>
      <c r="JJL193" s="287"/>
      <c r="JJM193" s="287"/>
      <c r="JJN193" s="287"/>
      <c r="JJO193" s="287"/>
      <c r="JJP193" s="287"/>
      <c r="JJQ193" s="287"/>
      <c r="JJR193" s="287"/>
      <c r="JJS193" s="287"/>
      <c r="JJT193" s="287"/>
      <c r="JJU193" s="287"/>
      <c r="JJV193" s="287"/>
      <c r="JJW193" s="287"/>
      <c r="JJX193" s="287"/>
      <c r="JJY193" s="287"/>
      <c r="JJZ193" s="287"/>
      <c r="JKA193" s="287"/>
      <c r="JKB193" s="287"/>
      <c r="JKC193" s="287"/>
      <c r="JKD193" s="287"/>
      <c r="JKE193" s="287"/>
      <c r="JKF193" s="287"/>
      <c r="JKG193" s="287"/>
      <c r="JKH193" s="287"/>
      <c r="JKI193" s="287"/>
      <c r="JKJ193" s="287"/>
      <c r="JKK193" s="287"/>
      <c r="JKL193" s="287"/>
      <c r="JKM193" s="287"/>
      <c r="JKN193" s="287"/>
      <c r="JKO193" s="287"/>
      <c r="JKP193" s="287"/>
      <c r="JKQ193" s="287"/>
      <c r="JKR193" s="287"/>
      <c r="JKS193" s="287"/>
      <c r="JKT193" s="287"/>
      <c r="JKU193" s="287"/>
      <c r="JKV193" s="287"/>
      <c r="JKW193" s="287"/>
      <c r="JKX193" s="287"/>
      <c r="JKY193" s="287"/>
      <c r="JKZ193" s="287"/>
      <c r="JLA193" s="287"/>
      <c r="JLB193" s="287"/>
      <c r="JLC193" s="287"/>
      <c r="JLD193" s="287"/>
      <c r="JLE193" s="287"/>
      <c r="JLF193" s="287"/>
      <c r="JLG193" s="287"/>
      <c r="JLH193" s="287"/>
      <c r="JLI193" s="287"/>
      <c r="JLJ193" s="287"/>
      <c r="JLK193" s="287"/>
      <c r="JLL193" s="287"/>
      <c r="JLM193" s="287"/>
      <c r="JLN193" s="287"/>
      <c r="JLO193" s="287"/>
      <c r="JLP193" s="287"/>
      <c r="JLQ193" s="287"/>
      <c r="JLR193" s="287"/>
      <c r="JLS193" s="287"/>
      <c r="JLT193" s="287"/>
      <c r="JLU193" s="287"/>
      <c r="JLV193" s="287"/>
      <c r="JLW193" s="287"/>
      <c r="JLX193" s="287"/>
      <c r="JLY193" s="287"/>
      <c r="JLZ193" s="287"/>
      <c r="JMA193" s="287"/>
      <c r="JMB193" s="287"/>
      <c r="JMC193" s="287"/>
      <c r="JMD193" s="287"/>
      <c r="JME193" s="287"/>
      <c r="JMF193" s="287"/>
      <c r="JMG193" s="287"/>
      <c r="JMH193" s="287"/>
      <c r="JMI193" s="287"/>
      <c r="JMJ193" s="287"/>
      <c r="JMK193" s="287"/>
      <c r="JML193" s="287"/>
      <c r="JMM193" s="287"/>
      <c r="JMN193" s="287"/>
      <c r="JMO193" s="287"/>
      <c r="JMP193" s="287"/>
      <c r="JMQ193" s="287"/>
      <c r="JMR193" s="287"/>
      <c r="JMS193" s="287"/>
      <c r="JMT193" s="287"/>
      <c r="JMU193" s="287"/>
      <c r="JMV193" s="287"/>
      <c r="JMW193" s="287"/>
      <c r="JMX193" s="287"/>
      <c r="JMY193" s="287"/>
      <c r="JMZ193" s="287"/>
      <c r="JNA193" s="287"/>
      <c r="JNB193" s="287"/>
      <c r="JNC193" s="287"/>
      <c r="JND193" s="287"/>
      <c r="JNE193" s="287"/>
      <c r="JNF193" s="287"/>
      <c r="JNG193" s="287"/>
      <c r="JNH193" s="287"/>
      <c r="JNI193" s="287"/>
      <c r="JNJ193" s="287"/>
      <c r="JNK193" s="287"/>
      <c r="JNL193" s="287"/>
      <c r="JNM193" s="287"/>
      <c r="JNN193" s="287"/>
      <c r="JNO193" s="287"/>
      <c r="JNP193" s="287"/>
      <c r="JNQ193" s="287"/>
      <c r="JNR193" s="287"/>
      <c r="JNS193" s="287"/>
      <c r="JNT193" s="287"/>
      <c r="JNU193" s="287"/>
      <c r="JNV193" s="287"/>
      <c r="JNW193" s="287"/>
      <c r="JNX193" s="287"/>
      <c r="JNY193" s="287"/>
      <c r="JNZ193" s="287"/>
      <c r="JOA193" s="287"/>
      <c r="JOB193" s="287"/>
      <c r="JOC193" s="287"/>
      <c r="JOD193" s="287"/>
      <c r="JOE193" s="287"/>
      <c r="JOF193" s="287"/>
      <c r="JOG193" s="287"/>
      <c r="JOH193" s="287"/>
      <c r="JOI193" s="287"/>
      <c r="JOJ193" s="287"/>
      <c r="JOK193" s="287"/>
      <c r="JOL193" s="287"/>
      <c r="JOM193" s="287"/>
      <c r="JON193" s="287"/>
      <c r="JOO193" s="287"/>
      <c r="JOP193" s="287"/>
      <c r="JOQ193" s="287"/>
      <c r="JOR193" s="287"/>
      <c r="JOS193" s="287"/>
      <c r="JOT193" s="287"/>
      <c r="JOU193" s="287"/>
      <c r="JOV193" s="287"/>
      <c r="JOW193" s="287"/>
      <c r="JOX193" s="287"/>
      <c r="JOY193" s="287"/>
      <c r="JOZ193" s="287"/>
      <c r="JPA193" s="287"/>
      <c r="JPB193" s="287"/>
      <c r="JPC193" s="287"/>
      <c r="JPD193" s="287"/>
      <c r="JPE193" s="287"/>
      <c r="JPF193" s="287"/>
      <c r="JPG193" s="287"/>
      <c r="JPH193" s="287"/>
      <c r="JPI193" s="287"/>
      <c r="JPJ193" s="287"/>
      <c r="JPK193" s="287"/>
      <c r="JPL193" s="287"/>
      <c r="JPM193" s="287"/>
      <c r="JPN193" s="287"/>
      <c r="JPO193" s="287"/>
      <c r="JPP193" s="287"/>
      <c r="JPQ193" s="287"/>
      <c r="JPR193" s="287"/>
      <c r="JPS193" s="287"/>
      <c r="JPT193" s="287"/>
      <c r="JPU193" s="287"/>
      <c r="JPV193" s="287"/>
      <c r="JPW193" s="287"/>
      <c r="JPX193" s="287"/>
      <c r="JPY193" s="287"/>
      <c r="JPZ193" s="287"/>
      <c r="JQA193" s="287"/>
      <c r="JQB193" s="287"/>
      <c r="JQC193" s="287"/>
      <c r="JQD193" s="287"/>
      <c r="JQE193" s="287"/>
      <c r="JQF193" s="287"/>
      <c r="JQG193" s="287"/>
      <c r="JQH193" s="287"/>
      <c r="JQI193" s="287"/>
      <c r="JQJ193" s="287"/>
      <c r="JQK193" s="287"/>
      <c r="JQL193" s="287"/>
      <c r="JQM193" s="287"/>
      <c r="JQN193" s="287"/>
      <c r="JQO193" s="287"/>
      <c r="JQP193" s="287"/>
      <c r="JQQ193" s="287"/>
      <c r="JQR193" s="287"/>
      <c r="JQS193" s="287"/>
      <c r="JQT193" s="287"/>
      <c r="JQU193" s="287"/>
      <c r="JQV193" s="287"/>
      <c r="JQW193" s="287"/>
      <c r="JQX193" s="287"/>
      <c r="JQY193" s="287"/>
      <c r="JQZ193" s="287"/>
      <c r="JRA193" s="287"/>
      <c r="JRB193" s="287"/>
      <c r="JRC193" s="287"/>
      <c r="JRD193" s="287"/>
      <c r="JRE193" s="287"/>
      <c r="JRF193" s="287"/>
      <c r="JRG193" s="287"/>
      <c r="JRH193" s="287"/>
      <c r="JRI193" s="287"/>
      <c r="JRJ193" s="287"/>
      <c r="JRK193" s="287"/>
      <c r="JRL193" s="287"/>
      <c r="JRM193" s="287"/>
      <c r="JRN193" s="287"/>
      <c r="JRO193" s="287"/>
      <c r="JRP193" s="287"/>
      <c r="JRQ193" s="287"/>
      <c r="JRR193" s="287"/>
      <c r="JRS193" s="287"/>
      <c r="JRT193" s="287"/>
      <c r="JRU193" s="287"/>
      <c r="JRV193" s="287"/>
      <c r="JRW193" s="287"/>
      <c r="JRX193" s="287"/>
      <c r="JRY193" s="287"/>
      <c r="JRZ193" s="287"/>
      <c r="JSA193" s="287"/>
      <c r="JSB193" s="287"/>
      <c r="JSC193" s="287"/>
      <c r="JSD193" s="287"/>
      <c r="JSE193" s="287"/>
      <c r="JSF193" s="287"/>
      <c r="JSG193" s="287"/>
      <c r="JSH193" s="287"/>
      <c r="JSI193" s="287"/>
      <c r="JSJ193" s="287"/>
      <c r="JSK193" s="287"/>
      <c r="JSL193" s="287"/>
      <c r="JSM193" s="287"/>
      <c r="JSN193" s="287"/>
      <c r="JSO193" s="287"/>
      <c r="JSP193" s="287"/>
      <c r="JSQ193" s="287"/>
      <c r="JSR193" s="287"/>
      <c r="JSS193" s="287"/>
      <c r="JST193" s="287"/>
      <c r="JSU193" s="287"/>
      <c r="JSV193" s="287"/>
      <c r="JSW193" s="287"/>
      <c r="JSX193" s="287"/>
      <c r="JSY193" s="287"/>
      <c r="JSZ193" s="287"/>
      <c r="JTA193" s="287"/>
      <c r="JTB193" s="287"/>
      <c r="JTC193" s="287"/>
      <c r="JTD193" s="287"/>
      <c r="JTE193" s="287"/>
      <c r="JTF193" s="287"/>
      <c r="JTG193" s="287"/>
      <c r="JTH193" s="287"/>
      <c r="JTI193" s="287"/>
      <c r="JTJ193" s="287"/>
      <c r="JTK193" s="287"/>
      <c r="JTL193" s="287"/>
      <c r="JTM193" s="287"/>
      <c r="JTN193" s="287"/>
      <c r="JTO193" s="287"/>
      <c r="JTP193" s="287"/>
      <c r="JTQ193" s="287"/>
      <c r="JTR193" s="287"/>
      <c r="JTS193" s="287"/>
      <c r="JTT193" s="287"/>
      <c r="JTU193" s="287"/>
      <c r="JTV193" s="287"/>
      <c r="JTW193" s="287"/>
      <c r="JTX193" s="287"/>
      <c r="JTY193" s="287"/>
      <c r="JTZ193" s="287"/>
      <c r="JUA193" s="287"/>
      <c r="JUB193" s="287"/>
      <c r="JUC193" s="287"/>
      <c r="JUD193" s="287"/>
      <c r="JUE193" s="287"/>
      <c r="JUF193" s="287"/>
      <c r="JUG193" s="287"/>
      <c r="JUH193" s="287"/>
      <c r="JUI193" s="287"/>
      <c r="JUJ193" s="287"/>
      <c r="JUK193" s="287"/>
      <c r="JUL193" s="287"/>
      <c r="JUM193" s="287"/>
      <c r="JUN193" s="287"/>
      <c r="JUO193" s="287"/>
      <c r="JUP193" s="287"/>
      <c r="JUQ193" s="287"/>
      <c r="JUR193" s="287"/>
      <c r="JUS193" s="287"/>
      <c r="JUT193" s="287"/>
      <c r="JUU193" s="287"/>
      <c r="JUV193" s="287"/>
      <c r="JUW193" s="287"/>
      <c r="JUX193" s="287"/>
      <c r="JUY193" s="287"/>
      <c r="JUZ193" s="287"/>
      <c r="JVA193" s="287"/>
      <c r="JVB193" s="287"/>
      <c r="JVC193" s="287"/>
      <c r="JVD193" s="287"/>
      <c r="JVE193" s="287"/>
      <c r="JVF193" s="287"/>
      <c r="JVG193" s="287"/>
      <c r="JVH193" s="287"/>
      <c r="JVI193" s="287"/>
      <c r="JVJ193" s="287"/>
      <c r="JVK193" s="287"/>
      <c r="JVL193" s="287"/>
      <c r="JVM193" s="287"/>
      <c r="JVN193" s="287"/>
      <c r="JVO193" s="287"/>
      <c r="JVP193" s="287"/>
      <c r="JVQ193" s="287"/>
      <c r="JVR193" s="287"/>
      <c r="JVS193" s="287"/>
      <c r="JVT193" s="287"/>
      <c r="JVU193" s="287"/>
      <c r="JVV193" s="287"/>
      <c r="JVW193" s="287"/>
      <c r="JVX193" s="287"/>
      <c r="JVY193" s="287"/>
      <c r="JVZ193" s="287"/>
      <c r="JWA193" s="287"/>
      <c r="JWB193" s="287"/>
      <c r="JWC193" s="287"/>
      <c r="JWD193" s="287"/>
      <c r="JWE193" s="287"/>
      <c r="JWF193" s="287"/>
      <c r="JWG193" s="287"/>
      <c r="JWH193" s="287"/>
      <c r="JWI193" s="287"/>
      <c r="JWJ193" s="287"/>
      <c r="JWK193" s="287"/>
      <c r="JWL193" s="287"/>
      <c r="JWM193" s="287"/>
      <c r="JWN193" s="287"/>
      <c r="JWO193" s="287"/>
      <c r="JWP193" s="287"/>
      <c r="JWQ193" s="287"/>
      <c r="JWR193" s="287"/>
      <c r="JWS193" s="287"/>
      <c r="JWT193" s="287"/>
      <c r="JWU193" s="287"/>
      <c r="JWV193" s="287"/>
      <c r="JWW193" s="287"/>
      <c r="JWX193" s="287"/>
      <c r="JWY193" s="287"/>
      <c r="JWZ193" s="287"/>
      <c r="JXA193" s="287"/>
      <c r="JXB193" s="287"/>
      <c r="JXC193" s="287"/>
      <c r="JXD193" s="287"/>
      <c r="JXE193" s="287"/>
      <c r="JXF193" s="287"/>
      <c r="JXG193" s="287"/>
      <c r="JXH193" s="287"/>
      <c r="JXI193" s="287"/>
      <c r="JXJ193" s="287"/>
      <c r="JXK193" s="287"/>
      <c r="JXL193" s="287"/>
      <c r="JXM193" s="287"/>
      <c r="JXN193" s="287"/>
      <c r="JXO193" s="287"/>
      <c r="JXP193" s="287"/>
      <c r="JXQ193" s="287"/>
      <c r="JXR193" s="287"/>
      <c r="JXS193" s="287"/>
      <c r="JXT193" s="287"/>
      <c r="JXU193" s="287"/>
      <c r="JXV193" s="287"/>
      <c r="JXW193" s="287"/>
      <c r="JXX193" s="287"/>
      <c r="JXY193" s="287"/>
      <c r="JXZ193" s="287"/>
      <c r="JYA193" s="287"/>
      <c r="JYB193" s="287"/>
      <c r="JYC193" s="287"/>
      <c r="JYD193" s="287"/>
      <c r="JYE193" s="287"/>
      <c r="JYF193" s="287"/>
      <c r="JYG193" s="287"/>
      <c r="JYH193" s="287"/>
      <c r="JYI193" s="287"/>
      <c r="JYJ193" s="287"/>
      <c r="JYK193" s="287"/>
      <c r="JYL193" s="287"/>
      <c r="JYM193" s="287"/>
      <c r="JYN193" s="287"/>
      <c r="JYO193" s="287"/>
      <c r="JYP193" s="287"/>
      <c r="JYQ193" s="287"/>
      <c r="JYR193" s="287"/>
      <c r="JYS193" s="287"/>
      <c r="JYT193" s="287"/>
      <c r="JYU193" s="287"/>
      <c r="JYV193" s="287"/>
      <c r="JYW193" s="287"/>
      <c r="JYX193" s="287"/>
      <c r="JYY193" s="287"/>
      <c r="JYZ193" s="287"/>
      <c r="JZA193" s="287"/>
      <c r="JZB193" s="287"/>
      <c r="JZC193" s="287"/>
      <c r="JZD193" s="287"/>
      <c r="JZE193" s="287"/>
      <c r="JZF193" s="287"/>
      <c r="JZG193" s="287"/>
      <c r="JZH193" s="287"/>
      <c r="JZI193" s="287"/>
      <c r="JZJ193" s="287"/>
      <c r="JZK193" s="287"/>
      <c r="JZL193" s="287"/>
      <c r="JZM193" s="287"/>
      <c r="JZN193" s="287"/>
      <c r="JZO193" s="287"/>
      <c r="JZP193" s="287"/>
      <c r="JZQ193" s="287"/>
      <c r="JZR193" s="287"/>
      <c r="JZS193" s="287"/>
      <c r="JZT193" s="287"/>
      <c r="JZU193" s="287"/>
      <c r="JZV193" s="287"/>
      <c r="JZW193" s="287"/>
      <c r="JZX193" s="287"/>
      <c r="JZY193" s="287"/>
      <c r="JZZ193" s="287"/>
      <c r="KAA193" s="287"/>
      <c r="KAB193" s="287"/>
      <c r="KAC193" s="287"/>
      <c r="KAD193" s="287"/>
      <c r="KAE193" s="287"/>
      <c r="KAF193" s="287"/>
      <c r="KAG193" s="287"/>
      <c r="KAH193" s="287"/>
      <c r="KAI193" s="287"/>
      <c r="KAJ193" s="287"/>
      <c r="KAK193" s="287"/>
      <c r="KAL193" s="287"/>
      <c r="KAM193" s="287"/>
      <c r="KAN193" s="287"/>
      <c r="KAO193" s="287"/>
      <c r="KAP193" s="287"/>
      <c r="KAQ193" s="287"/>
      <c r="KAR193" s="287"/>
      <c r="KAS193" s="287"/>
      <c r="KAT193" s="287"/>
      <c r="KAU193" s="287"/>
      <c r="KAV193" s="287"/>
      <c r="KAW193" s="287"/>
      <c r="KAX193" s="287"/>
      <c r="KAY193" s="287"/>
      <c r="KAZ193" s="287"/>
      <c r="KBA193" s="287"/>
      <c r="KBB193" s="287"/>
      <c r="KBC193" s="287"/>
      <c r="KBD193" s="287"/>
      <c r="KBE193" s="287"/>
      <c r="KBF193" s="287"/>
      <c r="KBG193" s="287"/>
      <c r="KBH193" s="287"/>
      <c r="KBI193" s="287"/>
      <c r="KBJ193" s="287"/>
      <c r="KBK193" s="287"/>
      <c r="KBL193" s="287"/>
      <c r="KBM193" s="287"/>
      <c r="KBN193" s="287"/>
      <c r="KBO193" s="287"/>
      <c r="KBP193" s="287"/>
      <c r="KBQ193" s="287"/>
      <c r="KBR193" s="287"/>
      <c r="KBS193" s="287"/>
      <c r="KBT193" s="287"/>
      <c r="KBU193" s="287"/>
      <c r="KBV193" s="287"/>
      <c r="KBW193" s="287"/>
      <c r="KBX193" s="287"/>
      <c r="KBY193" s="287"/>
      <c r="KBZ193" s="287"/>
      <c r="KCA193" s="287"/>
      <c r="KCB193" s="287"/>
      <c r="KCC193" s="287"/>
      <c r="KCD193" s="287"/>
      <c r="KCE193" s="287"/>
      <c r="KCF193" s="287"/>
      <c r="KCG193" s="287"/>
      <c r="KCH193" s="287"/>
      <c r="KCI193" s="287"/>
      <c r="KCJ193" s="287"/>
      <c r="KCK193" s="287"/>
      <c r="KCL193" s="287"/>
      <c r="KCM193" s="287"/>
      <c r="KCN193" s="287"/>
      <c r="KCO193" s="287"/>
      <c r="KCP193" s="287"/>
      <c r="KCQ193" s="287"/>
      <c r="KCR193" s="287"/>
      <c r="KCS193" s="287"/>
      <c r="KCT193" s="287"/>
      <c r="KCU193" s="287"/>
      <c r="KCV193" s="287"/>
      <c r="KCW193" s="287"/>
      <c r="KCX193" s="287"/>
      <c r="KCY193" s="287"/>
      <c r="KCZ193" s="287"/>
      <c r="KDA193" s="287"/>
      <c r="KDB193" s="287"/>
      <c r="KDC193" s="287"/>
      <c r="KDD193" s="287"/>
      <c r="KDE193" s="287"/>
      <c r="KDF193" s="287"/>
      <c r="KDG193" s="287"/>
      <c r="KDH193" s="287"/>
      <c r="KDI193" s="287"/>
      <c r="KDJ193" s="287"/>
      <c r="KDK193" s="287"/>
      <c r="KDL193" s="287"/>
      <c r="KDM193" s="287"/>
      <c r="KDN193" s="287"/>
      <c r="KDO193" s="287"/>
      <c r="KDP193" s="287"/>
      <c r="KDQ193" s="287"/>
      <c r="KDR193" s="287"/>
      <c r="KDS193" s="287"/>
      <c r="KDT193" s="287"/>
      <c r="KDU193" s="287"/>
      <c r="KDV193" s="287"/>
      <c r="KDW193" s="287"/>
      <c r="KDX193" s="287"/>
      <c r="KDY193" s="287"/>
      <c r="KDZ193" s="287"/>
      <c r="KEA193" s="287"/>
      <c r="KEB193" s="287"/>
      <c r="KEC193" s="287"/>
      <c r="KED193" s="287"/>
      <c r="KEE193" s="287"/>
      <c r="KEF193" s="287"/>
      <c r="KEG193" s="287"/>
      <c r="KEH193" s="287"/>
      <c r="KEI193" s="287"/>
      <c r="KEJ193" s="287"/>
      <c r="KEK193" s="287"/>
      <c r="KEL193" s="287"/>
      <c r="KEM193" s="287"/>
      <c r="KEN193" s="287"/>
      <c r="KEO193" s="287"/>
      <c r="KEP193" s="287"/>
      <c r="KEQ193" s="287"/>
      <c r="KER193" s="287"/>
      <c r="KES193" s="287"/>
      <c r="KET193" s="287"/>
      <c r="KEU193" s="287"/>
      <c r="KEV193" s="287"/>
      <c r="KEW193" s="287"/>
      <c r="KEX193" s="287"/>
      <c r="KEY193" s="287"/>
      <c r="KEZ193" s="287"/>
      <c r="KFA193" s="287"/>
      <c r="KFB193" s="287"/>
      <c r="KFC193" s="287"/>
      <c r="KFD193" s="287"/>
      <c r="KFE193" s="287"/>
      <c r="KFF193" s="287"/>
      <c r="KFG193" s="287"/>
      <c r="KFH193" s="287"/>
      <c r="KFI193" s="287"/>
      <c r="KFJ193" s="287"/>
      <c r="KFK193" s="287"/>
      <c r="KFL193" s="287"/>
      <c r="KFM193" s="287"/>
      <c r="KFN193" s="287"/>
      <c r="KFO193" s="287"/>
      <c r="KFP193" s="287"/>
      <c r="KFQ193" s="287"/>
      <c r="KFR193" s="287"/>
      <c r="KFS193" s="287"/>
      <c r="KFT193" s="287"/>
      <c r="KFU193" s="287"/>
      <c r="KFV193" s="287"/>
      <c r="KFW193" s="287"/>
      <c r="KFX193" s="287"/>
      <c r="KFY193" s="287"/>
      <c r="KFZ193" s="287"/>
      <c r="KGA193" s="287"/>
      <c r="KGB193" s="287"/>
      <c r="KGC193" s="287"/>
      <c r="KGD193" s="287"/>
      <c r="KGE193" s="287"/>
      <c r="KGF193" s="287"/>
      <c r="KGG193" s="287"/>
      <c r="KGH193" s="287"/>
      <c r="KGI193" s="287"/>
      <c r="KGJ193" s="287"/>
      <c r="KGK193" s="287"/>
      <c r="KGL193" s="287"/>
      <c r="KGM193" s="287"/>
      <c r="KGN193" s="287"/>
      <c r="KGO193" s="287"/>
      <c r="KGP193" s="287"/>
      <c r="KGQ193" s="287"/>
      <c r="KGR193" s="287"/>
      <c r="KGS193" s="287"/>
      <c r="KGT193" s="287"/>
      <c r="KGU193" s="287"/>
      <c r="KGV193" s="287"/>
      <c r="KGW193" s="287"/>
      <c r="KGX193" s="287"/>
      <c r="KGY193" s="287"/>
      <c r="KGZ193" s="287"/>
      <c r="KHA193" s="287"/>
      <c r="KHB193" s="287"/>
      <c r="KHC193" s="287"/>
      <c r="KHD193" s="287"/>
      <c r="KHE193" s="287"/>
      <c r="KHF193" s="287"/>
      <c r="KHG193" s="287"/>
      <c r="KHH193" s="287"/>
      <c r="KHI193" s="287"/>
      <c r="KHJ193" s="287"/>
      <c r="KHK193" s="287"/>
      <c r="KHL193" s="287"/>
      <c r="KHM193" s="287"/>
      <c r="KHN193" s="287"/>
      <c r="KHO193" s="287"/>
      <c r="KHP193" s="287"/>
      <c r="KHQ193" s="287"/>
      <c r="KHR193" s="287"/>
      <c r="KHS193" s="287"/>
      <c r="KHT193" s="287"/>
      <c r="KHU193" s="287"/>
      <c r="KHV193" s="287"/>
      <c r="KHW193" s="287"/>
      <c r="KHX193" s="287"/>
      <c r="KHY193" s="287"/>
      <c r="KHZ193" s="287"/>
      <c r="KIA193" s="287"/>
      <c r="KIB193" s="287"/>
      <c r="KIC193" s="287"/>
      <c r="KID193" s="287"/>
      <c r="KIE193" s="287"/>
      <c r="KIF193" s="287"/>
      <c r="KIG193" s="287"/>
      <c r="KIH193" s="287"/>
      <c r="KII193" s="287"/>
      <c r="KIJ193" s="287"/>
      <c r="KIK193" s="287"/>
      <c r="KIL193" s="287"/>
      <c r="KIM193" s="287"/>
      <c r="KIN193" s="287"/>
      <c r="KIO193" s="287"/>
      <c r="KIP193" s="287"/>
      <c r="KIQ193" s="287"/>
      <c r="KIR193" s="287"/>
      <c r="KIS193" s="287"/>
      <c r="KIT193" s="287"/>
      <c r="KIU193" s="287"/>
      <c r="KIV193" s="287"/>
      <c r="KIW193" s="287"/>
      <c r="KIX193" s="287"/>
      <c r="KIY193" s="287"/>
      <c r="KIZ193" s="287"/>
      <c r="KJA193" s="287"/>
      <c r="KJB193" s="287"/>
      <c r="KJC193" s="287"/>
      <c r="KJD193" s="287"/>
      <c r="KJE193" s="287"/>
      <c r="KJF193" s="287"/>
      <c r="KJG193" s="287"/>
      <c r="KJH193" s="287"/>
      <c r="KJI193" s="287"/>
      <c r="KJJ193" s="287"/>
      <c r="KJK193" s="287"/>
      <c r="KJL193" s="287"/>
      <c r="KJM193" s="287"/>
      <c r="KJN193" s="287"/>
      <c r="KJO193" s="287"/>
      <c r="KJP193" s="287"/>
      <c r="KJQ193" s="287"/>
      <c r="KJR193" s="287"/>
      <c r="KJS193" s="287"/>
      <c r="KJT193" s="287"/>
      <c r="KJU193" s="287"/>
      <c r="KJV193" s="287"/>
      <c r="KJW193" s="287"/>
      <c r="KJX193" s="287"/>
      <c r="KJY193" s="287"/>
      <c r="KJZ193" s="287"/>
      <c r="KKA193" s="287"/>
      <c r="KKB193" s="287"/>
      <c r="KKC193" s="287"/>
      <c r="KKD193" s="287"/>
      <c r="KKE193" s="287"/>
      <c r="KKF193" s="287"/>
      <c r="KKG193" s="287"/>
      <c r="KKH193" s="287"/>
      <c r="KKI193" s="287"/>
      <c r="KKJ193" s="287"/>
      <c r="KKK193" s="287"/>
      <c r="KKL193" s="287"/>
      <c r="KKM193" s="287"/>
      <c r="KKN193" s="287"/>
      <c r="KKO193" s="287"/>
      <c r="KKP193" s="287"/>
      <c r="KKQ193" s="287"/>
      <c r="KKR193" s="287"/>
      <c r="KKS193" s="287"/>
      <c r="KKT193" s="287"/>
      <c r="KKU193" s="287"/>
      <c r="KKV193" s="287"/>
      <c r="KKW193" s="287"/>
      <c r="KKX193" s="287"/>
      <c r="KKY193" s="287"/>
      <c r="KKZ193" s="287"/>
      <c r="KLA193" s="287"/>
      <c r="KLB193" s="287"/>
      <c r="KLC193" s="287"/>
      <c r="KLD193" s="287"/>
      <c r="KLE193" s="287"/>
      <c r="KLF193" s="287"/>
      <c r="KLG193" s="287"/>
      <c r="KLH193" s="287"/>
      <c r="KLI193" s="287"/>
      <c r="KLJ193" s="287"/>
      <c r="KLK193" s="287"/>
      <c r="KLL193" s="287"/>
      <c r="KLM193" s="287"/>
      <c r="KLN193" s="287"/>
      <c r="KLO193" s="287"/>
      <c r="KLP193" s="287"/>
      <c r="KLQ193" s="287"/>
      <c r="KLR193" s="287"/>
      <c r="KLS193" s="287"/>
      <c r="KLT193" s="287"/>
      <c r="KLU193" s="287"/>
      <c r="KLV193" s="287"/>
      <c r="KLW193" s="287"/>
      <c r="KLX193" s="287"/>
      <c r="KLY193" s="287"/>
      <c r="KLZ193" s="287"/>
      <c r="KMA193" s="287"/>
      <c r="KMB193" s="287"/>
      <c r="KMC193" s="287"/>
      <c r="KMD193" s="287"/>
      <c r="KME193" s="287"/>
      <c r="KMF193" s="287"/>
      <c r="KMG193" s="287"/>
      <c r="KMH193" s="287"/>
      <c r="KMI193" s="287"/>
      <c r="KMJ193" s="287"/>
      <c r="KMK193" s="287"/>
      <c r="KML193" s="287"/>
      <c r="KMM193" s="287"/>
      <c r="KMN193" s="287"/>
      <c r="KMO193" s="287"/>
      <c r="KMP193" s="287"/>
      <c r="KMQ193" s="287"/>
      <c r="KMR193" s="287"/>
      <c r="KMS193" s="287"/>
      <c r="KMT193" s="287"/>
      <c r="KMU193" s="287"/>
      <c r="KMV193" s="287"/>
      <c r="KMW193" s="287"/>
      <c r="KMX193" s="287"/>
      <c r="KMY193" s="287"/>
      <c r="KMZ193" s="287"/>
      <c r="KNA193" s="287"/>
      <c r="KNB193" s="287"/>
      <c r="KNC193" s="287"/>
      <c r="KND193" s="287"/>
      <c r="KNE193" s="287"/>
      <c r="KNF193" s="287"/>
      <c r="KNG193" s="287"/>
      <c r="KNH193" s="287"/>
      <c r="KNI193" s="287"/>
      <c r="KNJ193" s="287"/>
      <c r="KNK193" s="287"/>
      <c r="KNL193" s="287"/>
      <c r="KNM193" s="287"/>
      <c r="KNN193" s="287"/>
      <c r="KNO193" s="287"/>
      <c r="KNP193" s="287"/>
      <c r="KNQ193" s="287"/>
      <c r="KNR193" s="287"/>
      <c r="KNS193" s="287"/>
      <c r="KNT193" s="287"/>
      <c r="KNU193" s="287"/>
      <c r="KNV193" s="287"/>
      <c r="KNW193" s="287"/>
      <c r="KNX193" s="287"/>
      <c r="KNY193" s="287"/>
      <c r="KNZ193" s="287"/>
      <c r="KOA193" s="287"/>
      <c r="KOB193" s="287"/>
      <c r="KOC193" s="287"/>
      <c r="KOD193" s="287"/>
      <c r="KOE193" s="287"/>
      <c r="KOF193" s="287"/>
      <c r="KOG193" s="287"/>
      <c r="KOH193" s="287"/>
      <c r="KOI193" s="287"/>
      <c r="KOJ193" s="287"/>
      <c r="KOK193" s="287"/>
      <c r="KOL193" s="287"/>
      <c r="KOM193" s="287"/>
      <c r="KON193" s="287"/>
      <c r="KOO193" s="287"/>
      <c r="KOP193" s="287"/>
      <c r="KOQ193" s="287"/>
      <c r="KOR193" s="287"/>
      <c r="KOS193" s="287"/>
      <c r="KOT193" s="287"/>
      <c r="KOU193" s="287"/>
      <c r="KOV193" s="287"/>
      <c r="KOW193" s="287"/>
      <c r="KOX193" s="287"/>
      <c r="KOY193" s="287"/>
      <c r="KOZ193" s="287"/>
      <c r="KPA193" s="287"/>
      <c r="KPB193" s="287"/>
      <c r="KPC193" s="287"/>
      <c r="KPD193" s="287"/>
      <c r="KPE193" s="287"/>
      <c r="KPF193" s="287"/>
      <c r="KPG193" s="287"/>
      <c r="KPH193" s="287"/>
      <c r="KPI193" s="287"/>
      <c r="KPJ193" s="287"/>
      <c r="KPK193" s="287"/>
      <c r="KPL193" s="287"/>
      <c r="KPM193" s="287"/>
      <c r="KPN193" s="287"/>
      <c r="KPO193" s="287"/>
      <c r="KPP193" s="287"/>
      <c r="KPQ193" s="287"/>
      <c r="KPR193" s="287"/>
      <c r="KPS193" s="287"/>
      <c r="KPT193" s="287"/>
      <c r="KPU193" s="287"/>
      <c r="KPV193" s="287"/>
      <c r="KPW193" s="287"/>
      <c r="KPX193" s="287"/>
      <c r="KPY193" s="287"/>
      <c r="KPZ193" s="287"/>
      <c r="KQA193" s="287"/>
      <c r="KQB193" s="287"/>
      <c r="KQC193" s="287"/>
      <c r="KQD193" s="287"/>
      <c r="KQE193" s="287"/>
      <c r="KQF193" s="287"/>
      <c r="KQG193" s="287"/>
      <c r="KQH193" s="287"/>
      <c r="KQI193" s="287"/>
      <c r="KQJ193" s="287"/>
      <c r="KQK193" s="287"/>
      <c r="KQL193" s="287"/>
      <c r="KQM193" s="287"/>
      <c r="KQN193" s="287"/>
      <c r="KQO193" s="287"/>
      <c r="KQP193" s="287"/>
      <c r="KQQ193" s="287"/>
      <c r="KQR193" s="287"/>
      <c r="KQS193" s="287"/>
      <c r="KQT193" s="287"/>
      <c r="KQU193" s="287"/>
      <c r="KQV193" s="287"/>
      <c r="KQW193" s="287"/>
      <c r="KQX193" s="287"/>
      <c r="KQY193" s="287"/>
      <c r="KQZ193" s="287"/>
      <c r="KRA193" s="287"/>
      <c r="KRB193" s="287"/>
      <c r="KRC193" s="287"/>
      <c r="KRD193" s="287"/>
      <c r="KRE193" s="287"/>
      <c r="KRF193" s="287"/>
      <c r="KRG193" s="287"/>
      <c r="KRH193" s="287"/>
      <c r="KRI193" s="287"/>
      <c r="KRJ193" s="287"/>
      <c r="KRK193" s="287"/>
      <c r="KRL193" s="287"/>
      <c r="KRM193" s="287"/>
      <c r="KRN193" s="287"/>
      <c r="KRO193" s="287"/>
      <c r="KRP193" s="287"/>
      <c r="KRQ193" s="287"/>
      <c r="KRR193" s="287"/>
      <c r="KRS193" s="287"/>
      <c r="KRT193" s="287"/>
      <c r="KRU193" s="287"/>
      <c r="KRV193" s="287"/>
      <c r="KRW193" s="287"/>
      <c r="KRX193" s="287"/>
      <c r="KRY193" s="287"/>
      <c r="KRZ193" s="287"/>
      <c r="KSA193" s="287"/>
      <c r="KSB193" s="287"/>
      <c r="KSC193" s="287"/>
      <c r="KSD193" s="287"/>
      <c r="KSE193" s="287"/>
      <c r="KSF193" s="287"/>
      <c r="KSG193" s="287"/>
      <c r="KSH193" s="287"/>
      <c r="KSI193" s="287"/>
      <c r="KSJ193" s="287"/>
      <c r="KSK193" s="287"/>
      <c r="KSL193" s="287"/>
      <c r="KSM193" s="287"/>
      <c r="KSN193" s="287"/>
      <c r="KSO193" s="287"/>
      <c r="KSP193" s="287"/>
      <c r="KSQ193" s="287"/>
      <c r="KSR193" s="287"/>
      <c r="KSS193" s="287"/>
      <c r="KST193" s="287"/>
      <c r="KSU193" s="287"/>
      <c r="KSV193" s="287"/>
      <c r="KSW193" s="287"/>
      <c r="KSX193" s="287"/>
      <c r="KSY193" s="287"/>
      <c r="KSZ193" s="287"/>
      <c r="KTA193" s="287"/>
      <c r="KTB193" s="287"/>
      <c r="KTC193" s="287"/>
      <c r="KTD193" s="287"/>
      <c r="KTE193" s="287"/>
      <c r="KTF193" s="287"/>
      <c r="KTG193" s="287"/>
      <c r="KTH193" s="287"/>
      <c r="KTI193" s="287"/>
      <c r="KTJ193" s="287"/>
      <c r="KTK193" s="287"/>
      <c r="KTL193" s="287"/>
      <c r="KTM193" s="287"/>
      <c r="KTN193" s="287"/>
      <c r="KTO193" s="287"/>
      <c r="KTP193" s="287"/>
      <c r="KTQ193" s="287"/>
      <c r="KTR193" s="287"/>
      <c r="KTS193" s="287"/>
      <c r="KTT193" s="287"/>
      <c r="KTU193" s="287"/>
      <c r="KTV193" s="287"/>
      <c r="KTW193" s="287"/>
      <c r="KTX193" s="287"/>
      <c r="KTY193" s="287"/>
      <c r="KTZ193" s="287"/>
      <c r="KUA193" s="287"/>
      <c r="KUB193" s="287"/>
      <c r="KUC193" s="287"/>
      <c r="KUD193" s="287"/>
      <c r="KUE193" s="287"/>
      <c r="KUF193" s="287"/>
      <c r="KUG193" s="287"/>
      <c r="KUH193" s="287"/>
      <c r="KUI193" s="287"/>
      <c r="KUJ193" s="287"/>
      <c r="KUK193" s="287"/>
      <c r="KUL193" s="287"/>
      <c r="KUM193" s="287"/>
      <c r="KUN193" s="287"/>
      <c r="KUO193" s="287"/>
      <c r="KUP193" s="287"/>
      <c r="KUQ193" s="287"/>
      <c r="KUR193" s="287"/>
      <c r="KUS193" s="287"/>
      <c r="KUT193" s="287"/>
      <c r="KUU193" s="287"/>
      <c r="KUV193" s="287"/>
      <c r="KUW193" s="287"/>
      <c r="KUX193" s="287"/>
      <c r="KUY193" s="287"/>
      <c r="KUZ193" s="287"/>
      <c r="KVA193" s="287"/>
      <c r="KVB193" s="287"/>
      <c r="KVC193" s="287"/>
      <c r="KVD193" s="287"/>
      <c r="KVE193" s="287"/>
      <c r="KVF193" s="287"/>
      <c r="KVG193" s="287"/>
      <c r="KVH193" s="287"/>
      <c r="KVI193" s="287"/>
      <c r="KVJ193" s="287"/>
      <c r="KVK193" s="287"/>
      <c r="KVL193" s="287"/>
      <c r="KVM193" s="287"/>
      <c r="KVN193" s="287"/>
      <c r="KVO193" s="287"/>
      <c r="KVP193" s="287"/>
      <c r="KVQ193" s="287"/>
      <c r="KVR193" s="287"/>
      <c r="KVS193" s="287"/>
      <c r="KVT193" s="287"/>
      <c r="KVU193" s="287"/>
      <c r="KVV193" s="287"/>
      <c r="KVW193" s="287"/>
      <c r="KVX193" s="287"/>
      <c r="KVY193" s="287"/>
      <c r="KVZ193" s="287"/>
      <c r="KWA193" s="287"/>
      <c r="KWB193" s="287"/>
      <c r="KWC193" s="287"/>
      <c r="KWD193" s="287"/>
      <c r="KWE193" s="287"/>
      <c r="KWF193" s="287"/>
      <c r="KWG193" s="287"/>
      <c r="KWH193" s="287"/>
      <c r="KWI193" s="287"/>
      <c r="KWJ193" s="287"/>
      <c r="KWK193" s="287"/>
      <c r="KWL193" s="287"/>
      <c r="KWM193" s="287"/>
      <c r="KWN193" s="287"/>
      <c r="KWO193" s="287"/>
      <c r="KWP193" s="287"/>
      <c r="KWQ193" s="287"/>
      <c r="KWR193" s="287"/>
      <c r="KWS193" s="287"/>
      <c r="KWT193" s="287"/>
      <c r="KWU193" s="287"/>
      <c r="KWV193" s="287"/>
      <c r="KWW193" s="287"/>
      <c r="KWX193" s="287"/>
      <c r="KWY193" s="287"/>
      <c r="KWZ193" s="287"/>
      <c r="KXA193" s="287"/>
      <c r="KXB193" s="287"/>
      <c r="KXC193" s="287"/>
      <c r="KXD193" s="287"/>
      <c r="KXE193" s="287"/>
      <c r="KXF193" s="287"/>
      <c r="KXG193" s="287"/>
      <c r="KXH193" s="287"/>
      <c r="KXI193" s="287"/>
      <c r="KXJ193" s="287"/>
      <c r="KXK193" s="287"/>
      <c r="KXL193" s="287"/>
      <c r="KXM193" s="287"/>
      <c r="KXN193" s="287"/>
      <c r="KXO193" s="287"/>
      <c r="KXP193" s="287"/>
      <c r="KXQ193" s="287"/>
      <c r="KXR193" s="287"/>
      <c r="KXS193" s="287"/>
      <c r="KXT193" s="287"/>
      <c r="KXU193" s="287"/>
      <c r="KXV193" s="287"/>
      <c r="KXW193" s="287"/>
      <c r="KXX193" s="287"/>
      <c r="KXY193" s="287"/>
      <c r="KXZ193" s="287"/>
      <c r="KYA193" s="287"/>
      <c r="KYB193" s="287"/>
      <c r="KYC193" s="287"/>
      <c r="KYD193" s="287"/>
      <c r="KYE193" s="287"/>
      <c r="KYF193" s="287"/>
      <c r="KYG193" s="287"/>
      <c r="KYH193" s="287"/>
      <c r="KYI193" s="287"/>
      <c r="KYJ193" s="287"/>
      <c r="KYK193" s="287"/>
      <c r="KYL193" s="287"/>
      <c r="KYM193" s="287"/>
      <c r="KYN193" s="287"/>
      <c r="KYO193" s="287"/>
      <c r="KYP193" s="287"/>
      <c r="KYQ193" s="287"/>
      <c r="KYR193" s="287"/>
      <c r="KYS193" s="287"/>
      <c r="KYT193" s="287"/>
      <c r="KYU193" s="287"/>
      <c r="KYV193" s="287"/>
      <c r="KYW193" s="287"/>
      <c r="KYX193" s="287"/>
      <c r="KYY193" s="287"/>
      <c r="KYZ193" s="287"/>
      <c r="KZA193" s="287"/>
      <c r="KZB193" s="287"/>
      <c r="KZC193" s="287"/>
      <c r="KZD193" s="287"/>
      <c r="KZE193" s="287"/>
      <c r="KZF193" s="287"/>
      <c r="KZG193" s="287"/>
      <c r="KZH193" s="287"/>
      <c r="KZI193" s="287"/>
      <c r="KZJ193" s="287"/>
      <c r="KZK193" s="287"/>
      <c r="KZL193" s="287"/>
      <c r="KZM193" s="287"/>
      <c r="KZN193" s="287"/>
      <c r="KZO193" s="287"/>
      <c r="KZP193" s="287"/>
      <c r="KZQ193" s="287"/>
      <c r="KZR193" s="287"/>
      <c r="KZS193" s="287"/>
      <c r="KZT193" s="287"/>
      <c r="KZU193" s="287"/>
      <c r="KZV193" s="287"/>
      <c r="KZW193" s="287"/>
      <c r="KZX193" s="287"/>
      <c r="KZY193" s="287"/>
      <c r="KZZ193" s="287"/>
      <c r="LAA193" s="287"/>
      <c r="LAB193" s="287"/>
      <c r="LAC193" s="287"/>
      <c r="LAD193" s="287"/>
      <c r="LAE193" s="287"/>
      <c r="LAF193" s="287"/>
      <c r="LAG193" s="287"/>
      <c r="LAH193" s="287"/>
      <c r="LAI193" s="287"/>
      <c r="LAJ193" s="287"/>
      <c r="LAK193" s="287"/>
      <c r="LAL193" s="287"/>
      <c r="LAM193" s="287"/>
      <c r="LAN193" s="287"/>
      <c r="LAO193" s="287"/>
      <c r="LAP193" s="287"/>
      <c r="LAQ193" s="287"/>
      <c r="LAR193" s="287"/>
      <c r="LAS193" s="287"/>
      <c r="LAT193" s="287"/>
      <c r="LAU193" s="287"/>
      <c r="LAV193" s="287"/>
      <c r="LAW193" s="287"/>
      <c r="LAX193" s="287"/>
      <c r="LAY193" s="287"/>
      <c r="LAZ193" s="287"/>
      <c r="LBA193" s="287"/>
      <c r="LBB193" s="287"/>
      <c r="LBC193" s="287"/>
      <c r="LBD193" s="287"/>
      <c r="LBE193" s="287"/>
      <c r="LBF193" s="287"/>
      <c r="LBG193" s="287"/>
      <c r="LBH193" s="287"/>
      <c r="LBI193" s="287"/>
      <c r="LBJ193" s="287"/>
      <c r="LBK193" s="287"/>
      <c r="LBL193" s="287"/>
      <c r="LBM193" s="287"/>
      <c r="LBN193" s="287"/>
      <c r="LBO193" s="287"/>
      <c r="LBP193" s="287"/>
      <c r="LBQ193" s="287"/>
      <c r="LBR193" s="287"/>
      <c r="LBS193" s="287"/>
      <c r="LBT193" s="287"/>
      <c r="LBU193" s="287"/>
      <c r="LBV193" s="287"/>
      <c r="LBW193" s="287"/>
      <c r="LBX193" s="287"/>
      <c r="LBY193" s="287"/>
      <c r="LBZ193" s="287"/>
      <c r="LCA193" s="287"/>
      <c r="LCB193" s="287"/>
      <c r="LCC193" s="287"/>
      <c r="LCD193" s="287"/>
      <c r="LCE193" s="287"/>
      <c r="LCF193" s="287"/>
      <c r="LCG193" s="287"/>
      <c r="LCH193" s="287"/>
      <c r="LCI193" s="287"/>
      <c r="LCJ193" s="287"/>
      <c r="LCK193" s="287"/>
      <c r="LCL193" s="287"/>
      <c r="LCM193" s="287"/>
      <c r="LCN193" s="287"/>
      <c r="LCO193" s="287"/>
      <c r="LCP193" s="287"/>
      <c r="LCQ193" s="287"/>
      <c r="LCR193" s="287"/>
      <c r="LCS193" s="287"/>
      <c r="LCT193" s="287"/>
      <c r="LCU193" s="287"/>
      <c r="LCV193" s="287"/>
      <c r="LCW193" s="287"/>
      <c r="LCX193" s="287"/>
      <c r="LCY193" s="287"/>
      <c r="LCZ193" s="287"/>
      <c r="LDA193" s="287"/>
      <c r="LDB193" s="287"/>
      <c r="LDC193" s="287"/>
      <c r="LDD193" s="287"/>
      <c r="LDE193" s="287"/>
      <c r="LDF193" s="287"/>
      <c r="LDG193" s="287"/>
      <c r="LDH193" s="287"/>
      <c r="LDI193" s="287"/>
      <c r="LDJ193" s="287"/>
      <c r="LDK193" s="287"/>
      <c r="LDL193" s="287"/>
      <c r="LDM193" s="287"/>
      <c r="LDN193" s="287"/>
      <c r="LDO193" s="287"/>
      <c r="LDP193" s="287"/>
      <c r="LDQ193" s="287"/>
      <c r="LDR193" s="287"/>
      <c r="LDS193" s="287"/>
      <c r="LDT193" s="287"/>
      <c r="LDU193" s="287"/>
      <c r="LDV193" s="287"/>
      <c r="LDW193" s="287"/>
      <c r="LDX193" s="287"/>
      <c r="LDY193" s="287"/>
      <c r="LDZ193" s="287"/>
      <c r="LEA193" s="287"/>
      <c r="LEB193" s="287"/>
      <c r="LEC193" s="287"/>
      <c r="LED193" s="287"/>
      <c r="LEE193" s="287"/>
      <c r="LEF193" s="287"/>
      <c r="LEG193" s="287"/>
      <c r="LEH193" s="287"/>
      <c r="LEI193" s="287"/>
      <c r="LEJ193" s="287"/>
      <c r="LEK193" s="287"/>
      <c r="LEL193" s="287"/>
      <c r="LEM193" s="287"/>
      <c r="LEN193" s="287"/>
      <c r="LEO193" s="287"/>
      <c r="LEP193" s="287"/>
      <c r="LEQ193" s="287"/>
      <c r="LER193" s="287"/>
      <c r="LES193" s="287"/>
      <c r="LET193" s="287"/>
      <c r="LEU193" s="287"/>
      <c r="LEV193" s="287"/>
      <c r="LEW193" s="287"/>
      <c r="LEX193" s="287"/>
      <c r="LEY193" s="287"/>
      <c r="LEZ193" s="287"/>
      <c r="LFA193" s="287"/>
      <c r="LFB193" s="287"/>
      <c r="LFC193" s="287"/>
      <c r="LFD193" s="287"/>
      <c r="LFE193" s="287"/>
      <c r="LFF193" s="287"/>
      <c r="LFG193" s="287"/>
      <c r="LFH193" s="287"/>
      <c r="LFI193" s="287"/>
      <c r="LFJ193" s="287"/>
      <c r="LFK193" s="287"/>
      <c r="LFL193" s="287"/>
      <c r="LFM193" s="287"/>
      <c r="LFN193" s="287"/>
      <c r="LFO193" s="287"/>
      <c r="LFP193" s="287"/>
      <c r="LFQ193" s="287"/>
      <c r="LFR193" s="287"/>
      <c r="LFS193" s="287"/>
      <c r="LFT193" s="287"/>
      <c r="LFU193" s="287"/>
      <c r="LFV193" s="287"/>
      <c r="LFW193" s="287"/>
      <c r="LFX193" s="287"/>
      <c r="LFY193" s="287"/>
      <c r="LFZ193" s="287"/>
      <c r="LGA193" s="287"/>
      <c r="LGB193" s="287"/>
      <c r="LGC193" s="287"/>
      <c r="LGD193" s="287"/>
      <c r="LGE193" s="287"/>
      <c r="LGF193" s="287"/>
      <c r="LGG193" s="287"/>
      <c r="LGH193" s="287"/>
      <c r="LGI193" s="287"/>
      <c r="LGJ193" s="287"/>
      <c r="LGK193" s="287"/>
      <c r="LGL193" s="287"/>
      <c r="LGM193" s="287"/>
      <c r="LGN193" s="287"/>
      <c r="LGO193" s="287"/>
      <c r="LGP193" s="287"/>
      <c r="LGQ193" s="287"/>
      <c r="LGR193" s="287"/>
      <c r="LGS193" s="287"/>
      <c r="LGT193" s="287"/>
      <c r="LGU193" s="287"/>
      <c r="LGV193" s="287"/>
      <c r="LGW193" s="287"/>
      <c r="LGX193" s="287"/>
      <c r="LGY193" s="287"/>
      <c r="LGZ193" s="287"/>
      <c r="LHA193" s="287"/>
      <c r="LHB193" s="287"/>
      <c r="LHC193" s="287"/>
      <c r="LHD193" s="287"/>
      <c r="LHE193" s="287"/>
      <c r="LHF193" s="287"/>
      <c r="LHG193" s="287"/>
      <c r="LHH193" s="287"/>
      <c r="LHI193" s="287"/>
      <c r="LHJ193" s="287"/>
      <c r="LHK193" s="287"/>
      <c r="LHL193" s="287"/>
      <c r="LHM193" s="287"/>
      <c r="LHN193" s="287"/>
      <c r="LHO193" s="287"/>
      <c r="LHP193" s="287"/>
      <c r="LHQ193" s="287"/>
      <c r="LHR193" s="287"/>
      <c r="LHS193" s="287"/>
      <c r="LHT193" s="287"/>
      <c r="LHU193" s="287"/>
      <c r="LHV193" s="287"/>
      <c r="LHW193" s="287"/>
      <c r="LHX193" s="287"/>
      <c r="LHY193" s="287"/>
      <c r="LHZ193" s="287"/>
      <c r="LIA193" s="287"/>
      <c r="LIB193" s="287"/>
      <c r="LIC193" s="287"/>
      <c r="LID193" s="287"/>
      <c r="LIE193" s="287"/>
      <c r="LIF193" s="287"/>
      <c r="LIG193" s="287"/>
      <c r="LIH193" s="287"/>
      <c r="LII193" s="287"/>
      <c r="LIJ193" s="287"/>
      <c r="LIK193" s="287"/>
      <c r="LIL193" s="287"/>
      <c r="LIM193" s="287"/>
      <c r="LIN193" s="287"/>
      <c r="LIO193" s="287"/>
      <c r="LIP193" s="287"/>
      <c r="LIQ193" s="287"/>
      <c r="LIR193" s="287"/>
      <c r="LIS193" s="287"/>
      <c r="LIT193" s="287"/>
      <c r="LIU193" s="287"/>
      <c r="LIV193" s="287"/>
      <c r="LIW193" s="287"/>
      <c r="LIX193" s="287"/>
      <c r="LIY193" s="287"/>
      <c r="LIZ193" s="287"/>
      <c r="LJA193" s="287"/>
      <c r="LJB193" s="287"/>
      <c r="LJC193" s="287"/>
      <c r="LJD193" s="287"/>
      <c r="LJE193" s="287"/>
      <c r="LJF193" s="287"/>
      <c r="LJG193" s="287"/>
      <c r="LJH193" s="287"/>
      <c r="LJI193" s="287"/>
      <c r="LJJ193" s="287"/>
      <c r="LJK193" s="287"/>
      <c r="LJL193" s="287"/>
      <c r="LJM193" s="287"/>
      <c r="LJN193" s="287"/>
      <c r="LJO193" s="287"/>
      <c r="LJP193" s="287"/>
      <c r="LJQ193" s="287"/>
      <c r="LJR193" s="287"/>
      <c r="LJS193" s="287"/>
      <c r="LJT193" s="287"/>
      <c r="LJU193" s="287"/>
      <c r="LJV193" s="287"/>
      <c r="LJW193" s="287"/>
      <c r="LJX193" s="287"/>
      <c r="LJY193" s="287"/>
      <c r="LJZ193" s="287"/>
      <c r="LKA193" s="287"/>
      <c r="LKB193" s="287"/>
      <c r="LKC193" s="287"/>
      <c r="LKD193" s="287"/>
      <c r="LKE193" s="287"/>
      <c r="LKF193" s="287"/>
      <c r="LKG193" s="287"/>
      <c r="LKH193" s="287"/>
      <c r="LKI193" s="287"/>
      <c r="LKJ193" s="287"/>
      <c r="LKK193" s="287"/>
      <c r="LKL193" s="287"/>
      <c r="LKM193" s="287"/>
      <c r="LKN193" s="287"/>
      <c r="LKO193" s="287"/>
      <c r="LKP193" s="287"/>
      <c r="LKQ193" s="287"/>
      <c r="LKR193" s="287"/>
      <c r="LKS193" s="287"/>
      <c r="LKT193" s="287"/>
      <c r="LKU193" s="287"/>
      <c r="LKV193" s="287"/>
      <c r="LKW193" s="287"/>
      <c r="LKX193" s="287"/>
      <c r="LKY193" s="287"/>
      <c r="LKZ193" s="287"/>
      <c r="LLA193" s="287"/>
      <c r="LLB193" s="287"/>
      <c r="LLC193" s="287"/>
      <c r="LLD193" s="287"/>
      <c r="LLE193" s="287"/>
      <c r="LLF193" s="287"/>
      <c r="LLG193" s="287"/>
      <c r="LLH193" s="287"/>
      <c r="LLI193" s="287"/>
      <c r="LLJ193" s="287"/>
      <c r="LLK193" s="287"/>
      <c r="LLL193" s="287"/>
      <c r="LLM193" s="287"/>
      <c r="LLN193" s="287"/>
      <c r="LLO193" s="287"/>
      <c r="LLP193" s="287"/>
      <c r="LLQ193" s="287"/>
      <c r="LLR193" s="287"/>
      <c r="LLS193" s="287"/>
      <c r="LLT193" s="287"/>
      <c r="LLU193" s="287"/>
      <c r="LLV193" s="287"/>
      <c r="LLW193" s="287"/>
      <c r="LLX193" s="287"/>
      <c r="LLY193" s="287"/>
      <c r="LLZ193" s="287"/>
      <c r="LMA193" s="287"/>
      <c r="LMB193" s="287"/>
      <c r="LMC193" s="287"/>
      <c r="LMD193" s="287"/>
      <c r="LME193" s="287"/>
      <c r="LMF193" s="287"/>
      <c r="LMG193" s="287"/>
      <c r="LMH193" s="287"/>
      <c r="LMI193" s="287"/>
      <c r="LMJ193" s="287"/>
      <c r="LMK193" s="287"/>
      <c r="LML193" s="287"/>
      <c r="LMM193" s="287"/>
      <c r="LMN193" s="287"/>
      <c r="LMO193" s="287"/>
      <c r="LMP193" s="287"/>
      <c r="LMQ193" s="287"/>
      <c r="LMR193" s="287"/>
      <c r="LMS193" s="287"/>
      <c r="LMT193" s="287"/>
      <c r="LMU193" s="287"/>
      <c r="LMV193" s="287"/>
      <c r="LMW193" s="287"/>
      <c r="LMX193" s="287"/>
      <c r="LMY193" s="287"/>
      <c r="LMZ193" s="287"/>
      <c r="LNA193" s="287"/>
      <c r="LNB193" s="287"/>
      <c r="LNC193" s="287"/>
      <c r="LND193" s="287"/>
      <c r="LNE193" s="287"/>
      <c r="LNF193" s="287"/>
      <c r="LNG193" s="287"/>
      <c r="LNH193" s="287"/>
      <c r="LNI193" s="287"/>
      <c r="LNJ193" s="287"/>
      <c r="LNK193" s="287"/>
      <c r="LNL193" s="287"/>
      <c r="LNM193" s="287"/>
      <c r="LNN193" s="287"/>
      <c r="LNO193" s="287"/>
      <c r="LNP193" s="287"/>
      <c r="LNQ193" s="287"/>
      <c r="LNR193" s="287"/>
      <c r="LNS193" s="287"/>
      <c r="LNT193" s="287"/>
      <c r="LNU193" s="287"/>
      <c r="LNV193" s="287"/>
      <c r="LNW193" s="287"/>
      <c r="LNX193" s="287"/>
      <c r="LNY193" s="287"/>
      <c r="LNZ193" s="287"/>
      <c r="LOA193" s="287"/>
      <c r="LOB193" s="287"/>
      <c r="LOC193" s="287"/>
      <c r="LOD193" s="287"/>
      <c r="LOE193" s="287"/>
      <c r="LOF193" s="287"/>
      <c r="LOG193" s="287"/>
      <c r="LOH193" s="287"/>
      <c r="LOI193" s="287"/>
      <c r="LOJ193" s="287"/>
      <c r="LOK193" s="287"/>
      <c r="LOL193" s="287"/>
      <c r="LOM193" s="287"/>
      <c r="LON193" s="287"/>
      <c r="LOO193" s="287"/>
      <c r="LOP193" s="287"/>
      <c r="LOQ193" s="287"/>
      <c r="LOR193" s="287"/>
      <c r="LOS193" s="287"/>
      <c r="LOT193" s="287"/>
      <c r="LOU193" s="287"/>
      <c r="LOV193" s="287"/>
      <c r="LOW193" s="287"/>
      <c r="LOX193" s="287"/>
      <c r="LOY193" s="287"/>
      <c r="LOZ193" s="287"/>
      <c r="LPA193" s="287"/>
      <c r="LPB193" s="287"/>
      <c r="LPC193" s="287"/>
      <c r="LPD193" s="287"/>
      <c r="LPE193" s="287"/>
      <c r="LPF193" s="287"/>
      <c r="LPG193" s="287"/>
      <c r="LPH193" s="287"/>
      <c r="LPI193" s="287"/>
      <c r="LPJ193" s="287"/>
      <c r="LPK193" s="287"/>
      <c r="LPL193" s="287"/>
      <c r="LPM193" s="287"/>
      <c r="LPN193" s="287"/>
      <c r="LPO193" s="287"/>
      <c r="LPP193" s="287"/>
      <c r="LPQ193" s="287"/>
      <c r="LPR193" s="287"/>
      <c r="LPS193" s="287"/>
      <c r="LPT193" s="287"/>
      <c r="LPU193" s="287"/>
      <c r="LPV193" s="287"/>
      <c r="LPW193" s="287"/>
      <c r="LPX193" s="287"/>
      <c r="LPY193" s="287"/>
      <c r="LPZ193" s="287"/>
      <c r="LQA193" s="287"/>
      <c r="LQB193" s="287"/>
      <c r="LQC193" s="287"/>
      <c r="LQD193" s="287"/>
      <c r="LQE193" s="287"/>
      <c r="LQF193" s="287"/>
      <c r="LQG193" s="287"/>
      <c r="LQH193" s="287"/>
      <c r="LQI193" s="287"/>
      <c r="LQJ193" s="287"/>
      <c r="LQK193" s="287"/>
      <c r="LQL193" s="287"/>
      <c r="LQM193" s="287"/>
      <c r="LQN193" s="287"/>
      <c r="LQO193" s="287"/>
      <c r="LQP193" s="287"/>
      <c r="LQQ193" s="287"/>
      <c r="LQR193" s="287"/>
      <c r="LQS193" s="287"/>
      <c r="LQT193" s="287"/>
      <c r="LQU193" s="287"/>
      <c r="LQV193" s="287"/>
      <c r="LQW193" s="287"/>
      <c r="LQX193" s="287"/>
      <c r="LQY193" s="287"/>
      <c r="LQZ193" s="287"/>
      <c r="LRA193" s="287"/>
      <c r="LRB193" s="287"/>
      <c r="LRC193" s="287"/>
      <c r="LRD193" s="287"/>
      <c r="LRE193" s="287"/>
      <c r="LRF193" s="287"/>
      <c r="LRG193" s="287"/>
      <c r="LRH193" s="287"/>
      <c r="LRI193" s="287"/>
      <c r="LRJ193" s="287"/>
      <c r="LRK193" s="287"/>
      <c r="LRL193" s="287"/>
      <c r="LRM193" s="287"/>
      <c r="LRN193" s="287"/>
      <c r="LRO193" s="287"/>
      <c r="LRP193" s="287"/>
      <c r="LRQ193" s="287"/>
      <c r="LRR193" s="287"/>
      <c r="LRS193" s="287"/>
      <c r="LRT193" s="287"/>
      <c r="LRU193" s="287"/>
      <c r="LRV193" s="287"/>
      <c r="LRW193" s="287"/>
      <c r="LRX193" s="287"/>
      <c r="LRY193" s="287"/>
      <c r="LRZ193" s="287"/>
      <c r="LSA193" s="287"/>
      <c r="LSB193" s="287"/>
      <c r="LSC193" s="287"/>
      <c r="LSD193" s="287"/>
      <c r="LSE193" s="287"/>
      <c r="LSF193" s="287"/>
      <c r="LSG193" s="287"/>
      <c r="LSH193" s="287"/>
      <c r="LSI193" s="287"/>
      <c r="LSJ193" s="287"/>
      <c r="LSK193" s="287"/>
      <c r="LSL193" s="287"/>
      <c r="LSM193" s="287"/>
      <c r="LSN193" s="287"/>
      <c r="LSO193" s="287"/>
      <c r="LSP193" s="287"/>
      <c r="LSQ193" s="287"/>
      <c r="LSR193" s="287"/>
      <c r="LSS193" s="287"/>
      <c r="LST193" s="287"/>
      <c r="LSU193" s="287"/>
      <c r="LSV193" s="287"/>
      <c r="LSW193" s="287"/>
      <c r="LSX193" s="287"/>
      <c r="LSY193" s="287"/>
      <c r="LSZ193" s="287"/>
      <c r="LTA193" s="287"/>
      <c r="LTB193" s="287"/>
      <c r="LTC193" s="287"/>
      <c r="LTD193" s="287"/>
      <c r="LTE193" s="287"/>
      <c r="LTF193" s="287"/>
      <c r="LTG193" s="287"/>
      <c r="LTH193" s="287"/>
      <c r="LTI193" s="287"/>
      <c r="LTJ193" s="287"/>
      <c r="LTK193" s="287"/>
      <c r="LTL193" s="287"/>
      <c r="LTM193" s="287"/>
      <c r="LTN193" s="287"/>
      <c r="LTO193" s="287"/>
      <c r="LTP193" s="287"/>
      <c r="LTQ193" s="287"/>
      <c r="LTR193" s="287"/>
      <c r="LTS193" s="287"/>
      <c r="LTT193" s="287"/>
      <c r="LTU193" s="287"/>
      <c r="LTV193" s="287"/>
      <c r="LTW193" s="287"/>
      <c r="LTX193" s="287"/>
      <c r="LTY193" s="287"/>
      <c r="LTZ193" s="287"/>
      <c r="LUA193" s="287"/>
      <c r="LUB193" s="287"/>
      <c r="LUC193" s="287"/>
      <c r="LUD193" s="287"/>
      <c r="LUE193" s="287"/>
      <c r="LUF193" s="287"/>
      <c r="LUG193" s="287"/>
      <c r="LUH193" s="287"/>
      <c r="LUI193" s="287"/>
      <c r="LUJ193" s="287"/>
      <c r="LUK193" s="287"/>
      <c r="LUL193" s="287"/>
      <c r="LUM193" s="287"/>
      <c r="LUN193" s="287"/>
      <c r="LUO193" s="287"/>
      <c r="LUP193" s="287"/>
      <c r="LUQ193" s="287"/>
      <c r="LUR193" s="287"/>
      <c r="LUS193" s="287"/>
      <c r="LUT193" s="287"/>
      <c r="LUU193" s="287"/>
      <c r="LUV193" s="287"/>
      <c r="LUW193" s="287"/>
      <c r="LUX193" s="287"/>
      <c r="LUY193" s="287"/>
      <c r="LUZ193" s="287"/>
      <c r="LVA193" s="287"/>
      <c r="LVB193" s="287"/>
      <c r="LVC193" s="287"/>
      <c r="LVD193" s="287"/>
      <c r="LVE193" s="287"/>
      <c r="LVF193" s="287"/>
      <c r="LVG193" s="287"/>
      <c r="LVH193" s="287"/>
      <c r="LVI193" s="287"/>
      <c r="LVJ193" s="287"/>
      <c r="LVK193" s="287"/>
      <c r="LVL193" s="287"/>
      <c r="LVM193" s="287"/>
      <c r="LVN193" s="287"/>
      <c r="LVO193" s="287"/>
      <c r="LVP193" s="287"/>
      <c r="LVQ193" s="287"/>
      <c r="LVR193" s="287"/>
      <c r="LVS193" s="287"/>
      <c r="LVT193" s="287"/>
      <c r="LVU193" s="287"/>
      <c r="LVV193" s="287"/>
      <c r="LVW193" s="287"/>
      <c r="LVX193" s="287"/>
      <c r="LVY193" s="287"/>
      <c r="LVZ193" s="287"/>
      <c r="LWA193" s="287"/>
      <c r="LWB193" s="287"/>
      <c r="LWC193" s="287"/>
      <c r="LWD193" s="287"/>
      <c r="LWE193" s="287"/>
      <c r="LWF193" s="287"/>
      <c r="LWG193" s="287"/>
      <c r="LWH193" s="287"/>
      <c r="LWI193" s="287"/>
      <c r="LWJ193" s="287"/>
      <c r="LWK193" s="287"/>
      <c r="LWL193" s="287"/>
      <c r="LWM193" s="287"/>
      <c r="LWN193" s="287"/>
      <c r="LWO193" s="287"/>
      <c r="LWP193" s="287"/>
      <c r="LWQ193" s="287"/>
      <c r="LWR193" s="287"/>
      <c r="LWS193" s="287"/>
      <c r="LWT193" s="287"/>
      <c r="LWU193" s="287"/>
      <c r="LWV193" s="287"/>
      <c r="LWW193" s="287"/>
      <c r="LWX193" s="287"/>
      <c r="LWY193" s="287"/>
      <c r="LWZ193" s="287"/>
      <c r="LXA193" s="287"/>
      <c r="LXB193" s="287"/>
      <c r="LXC193" s="287"/>
      <c r="LXD193" s="287"/>
      <c r="LXE193" s="287"/>
      <c r="LXF193" s="287"/>
      <c r="LXG193" s="287"/>
      <c r="LXH193" s="287"/>
      <c r="LXI193" s="287"/>
      <c r="LXJ193" s="287"/>
      <c r="LXK193" s="287"/>
      <c r="LXL193" s="287"/>
      <c r="LXM193" s="287"/>
      <c r="LXN193" s="287"/>
      <c r="LXO193" s="287"/>
      <c r="LXP193" s="287"/>
      <c r="LXQ193" s="287"/>
      <c r="LXR193" s="287"/>
      <c r="LXS193" s="287"/>
      <c r="LXT193" s="287"/>
      <c r="LXU193" s="287"/>
      <c r="LXV193" s="287"/>
      <c r="LXW193" s="287"/>
      <c r="LXX193" s="287"/>
      <c r="LXY193" s="287"/>
      <c r="LXZ193" s="287"/>
      <c r="LYA193" s="287"/>
      <c r="LYB193" s="287"/>
      <c r="LYC193" s="287"/>
      <c r="LYD193" s="287"/>
      <c r="LYE193" s="287"/>
      <c r="LYF193" s="287"/>
      <c r="LYG193" s="287"/>
      <c r="LYH193" s="287"/>
      <c r="LYI193" s="287"/>
      <c r="LYJ193" s="287"/>
      <c r="LYK193" s="287"/>
      <c r="LYL193" s="287"/>
      <c r="LYM193" s="287"/>
      <c r="LYN193" s="287"/>
      <c r="LYO193" s="287"/>
      <c r="LYP193" s="287"/>
      <c r="LYQ193" s="287"/>
      <c r="LYR193" s="287"/>
      <c r="LYS193" s="287"/>
      <c r="LYT193" s="287"/>
      <c r="LYU193" s="287"/>
      <c r="LYV193" s="287"/>
      <c r="LYW193" s="287"/>
      <c r="LYX193" s="287"/>
      <c r="LYY193" s="287"/>
      <c r="LYZ193" s="287"/>
      <c r="LZA193" s="287"/>
      <c r="LZB193" s="287"/>
      <c r="LZC193" s="287"/>
      <c r="LZD193" s="287"/>
      <c r="LZE193" s="287"/>
      <c r="LZF193" s="287"/>
      <c r="LZG193" s="287"/>
      <c r="LZH193" s="287"/>
      <c r="LZI193" s="287"/>
      <c r="LZJ193" s="287"/>
      <c r="LZK193" s="287"/>
      <c r="LZL193" s="287"/>
      <c r="LZM193" s="287"/>
      <c r="LZN193" s="287"/>
      <c r="LZO193" s="287"/>
      <c r="LZP193" s="287"/>
      <c r="LZQ193" s="287"/>
      <c r="LZR193" s="287"/>
      <c r="LZS193" s="287"/>
      <c r="LZT193" s="287"/>
      <c r="LZU193" s="287"/>
      <c r="LZV193" s="287"/>
      <c r="LZW193" s="287"/>
      <c r="LZX193" s="287"/>
      <c r="LZY193" s="287"/>
      <c r="LZZ193" s="287"/>
      <c r="MAA193" s="287"/>
      <c r="MAB193" s="287"/>
      <c r="MAC193" s="287"/>
      <c r="MAD193" s="287"/>
      <c r="MAE193" s="287"/>
      <c r="MAF193" s="287"/>
      <c r="MAG193" s="287"/>
      <c r="MAH193" s="287"/>
      <c r="MAI193" s="287"/>
      <c r="MAJ193" s="287"/>
      <c r="MAK193" s="287"/>
      <c r="MAL193" s="287"/>
      <c r="MAM193" s="287"/>
      <c r="MAN193" s="287"/>
      <c r="MAO193" s="287"/>
      <c r="MAP193" s="287"/>
      <c r="MAQ193" s="287"/>
      <c r="MAR193" s="287"/>
      <c r="MAS193" s="287"/>
      <c r="MAT193" s="287"/>
      <c r="MAU193" s="287"/>
      <c r="MAV193" s="287"/>
      <c r="MAW193" s="287"/>
      <c r="MAX193" s="287"/>
      <c r="MAY193" s="287"/>
      <c r="MAZ193" s="287"/>
      <c r="MBA193" s="287"/>
      <c r="MBB193" s="287"/>
      <c r="MBC193" s="287"/>
      <c r="MBD193" s="287"/>
      <c r="MBE193" s="287"/>
      <c r="MBF193" s="287"/>
      <c r="MBG193" s="287"/>
      <c r="MBH193" s="287"/>
      <c r="MBI193" s="287"/>
      <c r="MBJ193" s="287"/>
      <c r="MBK193" s="287"/>
      <c r="MBL193" s="287"/>
      <c r="MBM193" s="287"/>
      <c r="MBN193" s="287"/>
      <c r="MBO193" s="287"/>
      <c r="MBP193" s="287"/>
      <c r="MBQ193" s="287"/>
      <c r="MBR193" s="287"/>
      <c r="MBS193" s="287"/>
      <c r="MBT193" s="287"/>
      <c r="MBU193" s="287"/>
      <c r="MBV193" s="287"/>
      <c r="MBW193" s="287"/>
      <c r="MBX193" s="287"/>
      <c r="MBY193" s="287"/>
      <c r="MBZ193" s="287"/>
      <c r="MCA193" s="287"/>
      <c r="MCB193" s="287"/>
      <c r="MCC193" s="287"/>
      <c r="MCD193" s="287"/>
      <c r="MCE193" s="287"/>
      <c r="MCF193" s="287"/>
      <c r="MCG193" s="287"/>
      <c r="MCH193" s="287"/>
      <c r="MCI193" s="287"/>
      <c r="MCJ193" s="287"/>
      <c r="MCK193" s="287"/>
      <c r="MCL193" s="287"/>
      <c r="MCM193" s="287"/>
      <c r="MCN193" s="287"/>
      <c r="MCO193" s="287"/>
      <c r="MCP193" s="287"/>
      <c r="MCQ193" s="287"/>
      <c r="MCR193" s="287"/>
      <c r="MCS193" s="287"/>
      <c r="MCT193" s="287"/>
      <c r="MCU193" s="287"/>
      <c r="MCV193" s="287"/>
      <c r="MCW193" s="287"/>
      <c r="MCX193" s="287"/>
      <c r="MCY193" s="287"/>
      <c r="MCZ193" s="287"/>
      <c r="MDA193" s="287"/>
      <c r="MDB193" s="287"/>
      <c r="MDC193" s="287"/>
      <c r="MDD193" s="287"/>
      <c r="MDE193" s="287"/>
      <c r="MDF193" s="287"/>
      <c r="MDG193" s="287"/>
      <c r="MDH193" s="287"/>
      <c r="MDI193" s="287"/>
      <c r="MDJ193" s="287"/>
      <c r="MDK193" s="287"/>
      <c r="MDL193" s="287"/>
      <c r="MDM193" s="287"/>
      <c r="MDN193" s="287"/>
      <c r="MDO193" s="287"/>
      <c r="MDP193" s="287"/>
      <c r="MDQ193" s="287"/>
      <c r="MDR193" s="287"/>
      <c r="MDS193" s="287"/>
      <c r="MDT193" s="287"/>
      <c r="MDU193" s="287"/>
      <c r="MDV193" s="287"/>
      <c r="MDW193" s="287"/>
      <c r="MDX193" s="287"/>
      <c r="MDY193" s="287"/>
      <c r="MDZ193" s="287"/>
      <c r="MEA193" s="287"/>
      <c r="MEB193" s="287"/>
      <c r="MEC193" s="287"/>
      <c r="MED193" s="287"/>
      <c r="MEE193" s="287"/>
      <c r="MEF193" s="287"/>
      <c r="MEG193" s="287"/>
      <c r="MEH193" s="287"/>
      <c r="MEI193" s="287"/>
      <c r="MEJ193" s="287"/>
      <c r="MEK193" s="287"/>
      <c r="MEL193" s="287"/>
      <c r="MEM193" s="287"/>
      <c r="MEN193" s="287"/>
      <c r="MEO193" s="287"/>
      <c r="MEP193" s="287"/>
      <c r="MEQ193" s="287"/>
      <c r="MER193" s="287"/>
      <c r="MES193" s="287"/>
      <c r="MET193" s="287"/>
      <c r="MEU193" s="287"/>
      <c r="MEV193" s="287"/>
      <c r="MEW193" s="287"/>
      <c r="MEX193" s="287"/>
      <c r="MEY193" s="287"/>
      <c r="MEZ193" s="287"/>
      <c r="MFA193" s="287"/>
      <c r="MFB193" s="287"/>
      <c r="MFC193" s="287"/>
      <c r="MFD193" s="287"/>
      <c r="MFE193" s="287"/>
      <c r="MFF193" s="287"/>
      <c r="MFG193" s="287"/>
      <c r="MFH193" s="287"/>
      <c r="MFI193" s="287"/>
      <c r="MFJ193" s="287"/>
      <c r="MFK193" s="287"/>
      <c r="MFL193" s="287"/>
      <c r="MFM193" s="287"/>
      <c r="MFN193" s="287"/>
      <c r="MFO193" s="287"/>
      <c r="MFP193" s="287"/>
      <c r="MFQ193" s="287"/>
      <c r="MFR193" s="287"/>
      <c r="MFS193" s="287"/>
      <c r="MFT193" s="287"/>
      <c r="MFU193" s="287"/>
      <c r="MFV193" s="287"/>
      <c r="MFW193" s="287"/>
      <c r="MFX193" s="287"/>
      <c r="MFY193" s="287"/>
      <c r="MFZ193" s="287"/>
      <c r="MGA193" s="287"/>
      <c r="MGB193" s="287"/>
      <c r="MGC193" s="287"/>
      <c r="MGD193" s="287"/>
      <c r="MGE193" s="287"/>
      <c r="MGF193" s="287"/>
      <c r="MGG193" s="287"/>
      <c r="MGH193" s="287"/>
      <c r="MGI193" s="287"/>
      <c r="MGJ193" s="287"/>
      <c r="MGK193" s="287"/>
      <c r="MGL193" s="287"/>
      <c r="MGM193" s="287"/>
      <c r="MGN193" s="287"/>
      <c r="MGO193" s="287"/>
      <c r="MGP193" s="287"/>
      <c r="MGQ193" s="287"/>
      <c r="MGR193" s="287"/>
      <c r="MGS193" s="287"/>
      <c r="MGT193" s="287"/>
      <c r="MGU193" s="287"/>
      <c r="MGV193" s="287"/>
      <c r="MGW193" s="287"/>
      <c r="MGX193" s="287"/>
      <c r="MGY193" s="287"/>
      <c r="MGZ193" s="287"/>
      <c r="MHA193" s="287"/>
      <c r="MHB193" s="287"/>
      <c r="MHC193" s="287"/>
      <c r="MHD193" s="287"/>
      <c r="MHE193" s="287"/>
      <c r="MHF193" s="287"/>
      <c r="MHG193" s="287"/>
      <c r="MHH193" s="287"/>
      <c r="MHI193" s="287"/>
      <c r="MHJ193" s="287"/>
      <c r="MHK193" s="287"/>
      <c r="MHL193" s="287"/>
      <c r="MHM193" s="287"/>
      <c r="MHN193" s="287"/>
      <c r="MHO193" s="287"/>
      <c r="MHP193" s="287"/>
      <c r="MHQ193" s="287"/>
      <c r="MHR193" s="287"/>
      <c r="MHS193" s="287"/>
      <c r="MHT193" s="287"/>
      <c r="MHU193" s="287"/>
      <c r="MHV193" s="287"/>
      <c r="MHW193" s="287"/>
      <c r="MHX193" s="287"/>
      <c r="MHY193" s="287"/>
      <c r="MHZ193" s="287"/>
      <c r="MIA193" s="287"/>
      <c r="MIB193" s="287"/>
      <c r="MIC193" s="287"/>
      <c r="MID193" s="287"/>
      <c r="MIE193" s="287"/>
      <c r="MIF193" s="287"/>
      <c r="MIG193" s="287"/>
      <c r="MIH193" s="287"/>
      <c r="MII193" s="287"/>
      <c r="MIJ193" s="287"/>
      <c r="MIK193" s="287"/>
      <c r="MIL193" s="287"/>
      <c r="MIM193" s="287"/>
      <c r="MIN193" s="287"/>
      <c r="MIO193" s="287"/>
      <c r="MIP193" s="287"/>
      <c r="MIQ193" s="287"/>
      <c r="MIR193" s="287"/>
      <c r="MIS193" s="287"/>
      <c r="MIT193" s="287"/>
      <c r="MIU193" s="287"/>
      <c r="MIV193" s="287"/>
      <c r="MIW193" s="287"/>
      <c r="MIX193" s="287"/>
      <c r="MIY193" s="287"/>
      <c r="MIZ193" s="287"/>
      <c r="MJA193" s="287"/>
      <c r="MJB193" s="287"/>
      <c r="MJC193" s="287"/>
      <c r="MJD193" s="287"/>
      <c r="MJE193" s="287"/>
      <c r="MJF193" s="287"/>
      <c r="MJG193" s="287"/>
      <c r="MJH193" s="287"/>
      <c r="MJI193" s="287"/>
      <c r="MJJ193" s="287"/>
      <c r="MJK193" s="287"/>
      <c r="MJL193" s="287"/>
      <c r="MJM193" s="287"/>
      <c r="MJN193" s="287"/>
      <c r="MJO193" s="287"/>
      <c r="MJP193" s="287"/>
      <c r="MJQ193" s="287"/>
      <c r="MJR193" s="287"/>
      <c r="MJS193" s="287"/>
      <c r="MJT193" s="287"/>
      <c r="MJU193" s="287"/>
      <c r="MJV193" s="287"/>
      <c r="MJW193" s="287"/>
      <c r="MJX193" s="287"/>
      <c r="MJY193" s="287"/>
      <c r="MJZ193" s="287"/>
      <c r="MKA193" s="287"/>
      <c r="MKB193" s="287"/>
      <c r="MKC193" s="287"/>
      <c r="MKD193" s="287"/>
      <c r="MKE193" s="287"/>
      <c r="MKF193" s="287"/>
      <c r="MKG193" s="287"/>
      <c r="MKH193" s="287"/>
      <c r="MKI193" s="287"/>
      <c r="MKJ193" s="287"/>
      <c r="MKK193" s="287"/>
      <c r="MKL193" s="287"/>
      <c r="MKM193" s="287"/>
      <c r="MKN193" s="287"/>
      <c r="MKO193" s="287"/>
      <c r="MKP193" s="287"/>
      <c r="MKQ193" s="287"/>
      <c r="MKR193" s="287"/>
      <c r="MKS193" s="287"/>
      <c r="MKT193" s="287"/>
      <c r="MKU193" s="287"/>
      <c r="MKV193" s="287"/>
      <c r="MKW193" s="287"/>
      <c r="MKX193" s="287"/>
      <c r="MKY193" s="287"/>
      <c r="MKZ193" s="287"/>
      <c r="MLA193" s="287"/>
      <c r="MLB193" s="287"/>
      <c r="MLC193" s="287"/>
      <c r="MLD193" s="287"/>
      <c r="MLE193" s="287"/>
      <c r="MLF193" s="287"/>
      <c r="MLG193" s="287"/>
      <c r="MLH193" s="287"/>
      <c r="MLI193" s="287"/>
      <c r="MLJ193" s="287"/>
      <c r="MLK193" s="287"/>
      <c r="MLL193" s="287"/>
      <c r="MLM193" s="287"/>
      <c r="MLN193" s="287"/>
      <c r="MLO193" s="287"/>
      <c r="MLP193" s="287"/>
      <c r="MLQ193" s="287"/>
      <c r="MLR193" s="287"/>
      <c r="MLS193" s="287"/>
      <c r="MLT193" s="287"/>
      <c r="MLU193" s="287"/>
      <c r="MLV193" s="287"/>
      <c r="MLW193" s="287"/>
      <c r="MLX193" s="287"/>
      <c r="MLY193" s="287"/>
      <c r="MLZ193" s="287"/>
      <c r="MMA193" s="287"/>
      <c r="MMB193" s="287"/>
      <c r="MMC193" s="287"/>
      <c r="MMD193" s="287"/>
      <c r="MME193" s="287"/>
      <c r="MMF193" s="287"/>
      <c r="MMG193" s="287"/>
      <c r="MMH193" s="287"/>
      <c r="MMI193" s="287"/>
      <c r="MMJ193" s="287"/>
      <c r="MMK193" s="287"/>
      <c r="MML193" s="287"/>
      <c r="MMM193" s="287"/>
      <c r="MMN193" s="287"/>
      <c r="MMO193" s="287"/>
      <c r="MMP193" s="287"/>
      <c r="MMQ193" s="287"/>
      <c r="MMR193" s="287"/>
      <c r="MMS193" s="287"/>
      <c r="MMT193" s="287"/>
      <c r="MMU193" s="287"/>
      <c r="MMV193" s="287"/>
      <c r="MMW193" s="287"/>
      <c r="MMX193" s="287"/>
      <c r="MMY193" s="287"/>
      <c r="MMZ193" s="287"/>
      <c r="MNA193" s="287"/>
      <c r="MNB193" s="287"/>
      <c r="MNC193" s="287"/>
      <c r="MND193" s="287"/>
      <c r="MNE193" s="287"/>
      <c r="MNF193" s="287"/>
      <c r="MNG193" s="287"/>
      <c r="MNH193" s="287"/>
      <c r="MNI193" s="287"/>
      <c r="MNJ193" s="287"/>
      <c r="MNK193" s="287"/>
      <c r="MNL193" s="287"/>
      <c r="MNM193" s="287"/>
      <c r="MNN193" s="287"/>
      <c r="MNO193" s="287"/>
      <c r="MNP193" s="287"/>
      <c r="MNQ193" s="287"/>
      <c r="MNR193" s="287"/>
      <c r="MNS193" s="287"/>
      <c r="MNT193" s="287"/>
      <c r="MNU193" s="287"/>
      <c r="MNV193" s="287"/>
      <c r="MNW193" s="287"/>
      <c r="MNX193" s="287"/>
      <c r="MNY193" s="287"/>
      <c r="MNZ193" s="287"/>
      <c r="MOA193" s="287"/>
      <c r="MOB193" s="287"/>
      <c r="MOC193" s="287"/>
      <c r="MOD193" s="287"/>
      <c r="MOE193" s="287"/>
      <c r="MOF193" s="287"/>
      <c r="MOG193" s="287"/>
      <c r="MOH193" s="287"/>
      <c r="MOI193" s="287"/>
      <c r="MOJ193" s="287"/>
      <c r="MOK193" s="287"/>
      <c r="MOL193" s="287"/>
      <c r="MOM193" s="287"/>
      <c r="MON193" s="287"/>
      <c r="MOO193" s="287"/>
      <c r="MOP193" s="287"/>
      <c r="MOQ193" s="287"/>
      <c r="MOR193" s="287"/>
      <c r="MOS193" s="287"/>
      <c r="MOT193" s="287"/>
      <c r="MOU193" s="287"/>
      <c r="MOV193" s="287"/>
      <c r="MOW193" s="287"/>
      <c r="MOX193" s="287"/>
      <c r="MOY193" s="287"/>
      <c r="MOZ193" s="287"/>
      <c r="MPA193" s="287"/>
      <c r="MPB193" s="287"/>
      <c r="MPC193" s="287"/>
      <c r="MPD193" s="287"/>
      <c r="MPE193" s="287"/>
      <c r="MPF193" s="287"/>
      <c r="MPG193" s="287"/>
      <c r="MPH193" s="287"/>
      <c r="MPI193" s="287"/>
      <c r="MPJ193" s="287"/>
      <c r="MPK193" s="287"/>
      <c r="MPL193" s="287"/>
      <c r="MPM193" s="287"/>
      <c r="MPN193" s="287"/>
      <c r="MPO193" s="287"/>
      <c r="MPP193" s="287"/>
      <c r="MPQ193" s="287"/>
      <c r="MPR193" s="287"/>
      <c r="MPS193" s="287"/>
      <c r="MPT193" s="287"/>
      <c r="MPU193" s="287"/>
      <c r="MPV193" s="287"/>
      <c r="MPW193" s="287"/>
      <c r="MPX193" s="287"/>
      <c r="MPY193" s="287"/>
      <c r="MPZ193" s="287"/>
      <c r="MQA193" s="287"/>
      <c r="MQB193" s="287"/>
      <c r="MQC193" s="287"/>
      <c r="MQD193" s="287"/>
      <c r="MQE193" s="287"/>
      <c r="MQF193" s="287"/>
      <c r="MQG193" s="287"/>
      <c r="MQH193" s="287"/>
      <c r="MQI193" s="287"/>
      <c r="MQJ193" s="287"/>
      <c r="MQK193" s="287"/>
      <c r="MQL193" s="287"/>
      <c r="MQM193" s="287"/>
      <c r="MQN193" s="287"/>
      <c r="MQO193" s="287"/>
      <c r="MQP193" s="287"/>
      <c r="MQQ193" s="287"/>
      <c r="MQR193" s="287"/>
      <c r="MQS193" s="287"/>
      <c r="MQT193" s="287"/>
      <c r="MQU193" s="287"/>
      <c r="MQV193" s="287"/>
      <c r="MQW193" s="287"/>
      <c r="MQX193" s="287"/>
      <c r="MQY193" s="287"/>
      <c r="MQZ193" s="287"/>
      <c r="MRA193" s="287"/>
      <c r="MRB193" s="287"/>
      <c r="MRC193" s="287"/>
      <c r="MRD193" s="287"/>
      <c r="MRE193" s="287"/>
      <c r="MRF193" s="287"/>
      <c r="MRG193" s="287"/>
      <c r="MRH193" s="287"/>
      <c r="MRI193" s="287"/>
      <c r="MRJ193" s="287"/>
      <c r="MRK193" s="287"/>
      <c r="MRL193" s="287"/>
      <c r="MRM193" s="287"/>
      <c r="MRN193" s="287"/>
      <c r="MRO193" s="287"/>
      <c r="MRP193" s="287"/>
      <c r="MRQ193" s="287"/>
      <c r="MRR193" s="287"/>
      <c r="MRS193" s="287"/>
      <c r="MRT193" s="287"/>
      <c r="MRU193" s="287"/>
      <c r="MRV193" s="287"/>
      <c r="MRW193" s="287"/>
      <c r="MRX193" s="287"/>
      <c r="MRY193" s="287"/>
      <c r="MRZ193" s="287"/>
      <c r="MSA193" s="287"/>
      <c r="MSB193" s="287"/>
      <c r="MSC193" s="287"/>
      <c r="MSD193" s="287"/>
      <c r="MSE193" s="287"/>
      <c r="MSF193" s="287"/>
      <c r="MSG193" s="287"/>
      <c r="MSH193" s="287"/>
      <c r="MSI193" s="287"/>
      <c r="MSJ193" s="287"/>
      <c r="MSK193" s="287"/>
      <c r="MSL193" s="287"/>
      <c r="MSM193" s="287"/>
      <c r="MSN193" s="287"/>
      <c r="MSO193" s="287"/>
      <c r="MSP193" s="287"/>
      <c r="MSQ193" s="287"/>
      <c r="MSR193" s="287"/>
      <c r="MSS193" s="287"/>
      <c r="MST193" s="287"/>
      <c r="MSU193" s="287"/>
      <c r="MSV193" s="287"/>
      <c r="MSW193" s="287"/>
      <c r="MSX193" s="287"/>
      <c r="MSY193" s="287"/>
      <c r="MSZ193" s="287"/>
      <c r="MTA193" s="287"/>
      <c r="MTB193" s="287"/>
      <c r="MTC193" s="287"/>
      <c r="MTD193" s="287"/>
      <c r="MTE193" s="287"/>
      <c r="MTF193" s="287"/>
      <c r="MTG193" s="287"/>
      <c r="MTH193" s="287"/>
      <c r="MTI193" s="287"/>
      <c r="MTJ193" s="287"/>
      <c r="MTK193" s="287"/>
      <c r="MTL193" s="287"/>
      <c r="MTM193" s="287"/>
      <c r="MTN193" s="287"/>
      <c r="MTO193" s="287"/>
      <c r="MTP193" s="287"/>
      <c r="MTQ193" s="287"/>
      <c r="MTR193" s="287"/>
      <c r="MTS193" s="287"/>
      <c r="MTT193" s="287"/>
      <c r="MTU193" s="287"/>
      <c r="MTV193" s="287"/>
      <c r="MTW193" s="287"/>
      <c r="MTX193" s="287"/>
      <c r="MTY193" s="287"/>
      <c r="MTZ193" s="287"/>
      <c r="MUA193" s="287"/>
      <c r="MUB193" s="287"/>
      <c r="MUC193" s="287"/>
      <c r="MUD193" s="287"/>
      <c r="MUE193" s="287"/>
      <c r="MUF193" s="287"/>
      <c r="MUG193" s="287"/>
      <c r="MUH193" s="287"/>
      <c r="MUI193" s="287"/>
      <c r="MUJ193" s="287"/>
      <c r="MUK193" s="287"/>
      <c r="MUL193" s="287"/>
      <c r="MUM193" s="287"/>
      <c r="MUN193" s="287"/>
      <c r="MUO193" s="287"/>
      <c r="MUP193" s="287"/>
      <c r="MUQ193" s="287"/>
      <c r="MUR193" s="287"/>
      <c r="MUS193" s="287"/>
      <c r="MUT193" s="287"/>
      <c r="MUU193" s="287"/>
      <c r="MUV193" s="287"/>
      <c r="MUW193" s="287"/>
      <c r="MUX193" s="287"/>
      <c r="MUY193" s="287"/>
      <c r="MUZ193" s="287"/>
      <c r="MVA193" s="287"/>
      <c r="MVB193" s="287"/>
      <c r="MVC193" s="287"/>
      <c r="MVD193" s="287"/>
      <c r="MVE193" s="287"/>
      <c r="MVF193" s="287"/>
      <c r="MVG193" s="287"/>
      <c r="MVH193" s="287"/>
      <c r="MVI193" s="287"/>
      <c r="MVJ193" s="287"/>
      <c r="MVK193" s="287"/>
      <c r="MVL193" s="287"/>
      <c r="MVM193" s="287"/>
      <c r="MVN193" s="287"/>
      <c r="MVO193" s="287"/>
      <c r="MVP193" s="287"/>
      <c r="MVQ193" s="287"/>
      <c r="MVR193" s="287"/>
      <c r="MVS193" s="287"/>
      <c r="MVT193" s="287"/>
      <c r="MVU193" s="287"/>
      <c r="MVV193" s="287"/>
      <c r="MVW193" s="287"/>
      <c r="MVX193" s="287"/>
      <c r="MVY193" s="287"/>
      <c r="MVZ193" s="287"/>
      <c r="MWA193" s="287"/>
      <c r="MWB193" s="287"/>
      <c r="MWC193" s="287"/>
      <c r="MWD193" s="287"/>
      <c r="MWE193" s="287"/>
      <c r="MWF193" s="287"/>
      <c r="MWG193" s="287"/>
      <c r="MWH193" s="287"/>
      <c r="MWI193" s="287"/>
      <c r="MWJ193" s="287"/>
      <c r="MWK193" s="287"/>
      <c r="MWL193" s="287"/>
      <c r="MWM193" s="287"/>
      <c r="MWN193" s="287"/>
      <c r="MWO193" s="287"/>
      <c r="MWP193" s="287"/>
      <c r="MWQ193" s="287"/>
      <c r="MWR193" s="287"/>
      <c r="MWS193" s="287"/>
      <c r="MWT193" s="287"/>
      <c r="MWU193" s="287"/>
      <c r="MWV193" s="287"/>
      <c r="MWW193" s="287"/>
      <c r="MWX193" s="287"/>
      <c r="MWY193" s="287"/>
      <c r="MWZ193" s="287"/>
      <c r="MXA193" s="287"/>
      <c r="MXB193" s="287"/>
      <c r="MXC193" s="287"/>
      <c r="MXD193" s="287"/>
      <c r="MXE193" s="287"/>
      <c r="MXF193" s="287"/>
      <c r="MXG193" s="287"/>
      <c r="MXH193" s="287"/>
      <c r="MXI193" s="287"/>
      <c r="MXJ193" s="287"/>
      <c r="MXK193" s="287"/>
      <c r="MXL193" s="287"/>
      <c r="MXM193" s="287"/>
      <c r="MXN193" s="287"/>
      <c r="MXO193" s="287"/>
      <c r="MXP193" s="287"/>
      <c r="MXQ193" s="287"/>
      <c r="MXR193" s="287"/>
      <c r="MXS193" s="287"/>
      <c r="MXT193" s="287"/>
      <c r="MXU193" s="287"/>
      <c r="MXV193" s="287"/>
      <c r="MXW193" s="287"/>
      <c r="MXX193" s="287"/>
      <c r="MXY193" s="287"/>
      <c r="MXZ193" s="287"/>
      <c r="MYA193" s="287"/>
      <c r="MYB193" s="287"/>
      <c r="MYC193" s="287"/>
      <c r="MYD193" s="287"/>
      <c r="MYE193" s="287"/>
      <c r="MYF193" s="287"/>
      <c r="MYG193" s="287"/>
      <c r="MYH193" s="287"/>
      <c r="MYI193" s="287"/>
      <c r="MYJ193" s="287"/>
      <c r="MYK193" s="287"/>
      <c r="MYL193" s="287"/>
      <c r="MYM193" s="287"/>
      <c r="MYN193" s="287"/>
      <c r="MYO193" s="287"/>
      <c r="MYP193" s="287"/>
      <c r="MYQ193" s="287"/>
      <c r="MYR193" s="287"/>
      <c r="MYS193" s="287"/>
      <c r="MYT193" s="287"/>
      <c r="MYU193" s="287"/>
      <c r="MYV193" s="287"/>
      <c r="MYW193" s="287"/>
      <c r="MYX193" s="287"/>
      <c r="MYY193" s="287"/>
      <c r="MYZ193" s="287"/>
      <c r="MZA193" s="287"/>
      <c r="MZB193" s="287"/>
      <c r="MZC193" s="287"/>
      <c r="MZD193" s="287"/>
      <c r="MZE193" s="287"/>
      <c r="MZF193" s="287"/>
      <c r="MZG193" s="287"/>
      <c r="MZH193" s="287"/>
      <c r="MZI193" s="287"/>
      <c r="MZJ193" s="287"/>
      <c r="MZK193" s="287"/>
      <c r="MZL193" s="287"/>
      <c r="MZM193" s="287"/>
      <c r="MZN193" s="287"/>
      <c r="MZO193" s="287"/>
      <c r="MZP193" s="287"/>
      <c r="MZQ193" s="287"/>
      <c r="MZR193" s="287"/>
      <c r="MZS193" s="287"/>
      <c r="MZT193" s="287"/>
      <c r="MZU193" s="287"/>
      <c r="MZV193" s="287"/>
      <c r="MZW193" s="287"/>
      <c r="MZX193" s="287"/>
      <c r="MZY193" s="287"/>
      <c r="MZZ193" s="287"/>
      <c r="NAA193" s="287"/>
      <c r="NAB193" s="287"/>
      <c r="NAC193" s="287"/>
      <c r="NAD193" s="287"/>
      <c r="NAE193" s="287"/>
      <c r="NAF193" s="287"/>
      <c r="NAG193" s="287"/>
      <c r="NAH193" s="287"/>
      <c r="NAI193" s="287"/>
      <c r="NAJ193" s="287"/>
      <c r="NAK193" s="287"/>
      <c r="NAL193" s="287"/>
      <c r="NAM193" s="287"/>
      <c r="NAN193" s="287"/>
      <c r="NAO193" s="287"/>
      <c r="NAP193" s="287"/>
      <c r="NAQ193" s="287"/>
      <c r="NAR193" s="287"/>
      <c r="NAS193" s="287"/>
      <c r="NAT193" s="287"/>
      <c r="NAU193" s="287"/>
      <c r="NAV193" s="287"/>
      <c r="NAW193" s="287"/>
      <c r="NAX193" s="287"/>
      <c r="NAY193" s="287"/>
      <c r="NAZ193" s="287"/>
      <c r="NBA193" s="287"/>
      <c r="NBB193" s="287"/>
      <c r="NBC193" s="287"/>
      <c r="NBD193" s="287"/>
      <c r="NBE193" s="287"/>
      <c r="NBF193" s="287"/>
      <c r="NBG193" s="287"/>
      <c r="NBH193" s="287"/>
      <c r="NBI193" s="287"/>
      <c r="NBJ193" s="287"/>
      <c r="NBK193" s="287"/>
      <c r="NBL193" s="287"/>
      <c r="NBM193" s="287"/>
      <c r="NBN193" s="287"/>
      <c r="NBO193" s="287"/>
      <c r="NBP193" s="287"/>
      <c r="NBQ193" s="287"/>
      <c r="NBR193" s="287"/>
      <c r="NBS193" s="287"/>
      <c r="NBT193" s="287"/>
      <c r="NBU193" s="287"/>
      <c r="NBV193" s="287"/>
      <c r="NBW193" s="287"/>
      <c r="NBX193" s="287"/>
      <c r="NBY193" s="287"/>
      <c r="NBZ193" s="287"/>
      <c r="NCA193" s="287"/>
      <c r="NCB193" s="287"/>
      <c r="NCC193" s="287"/>
      <c r="NCD193" s="287"/>
      <c r="NCE193" s="287"/>
      <c r="NCF193" s="287"/>
      <c r="NCG193" s="287"/>
      <c r="NCH193" s="287"/>
      <c r="NCI193" s="287"/>
      <c r="NCJ193" s="287"/>
      <c r="NCK193" s="287"/>
      <c r="NCL193" s="287"/>
      <c r="NCM193" s="287"/>
      <c r="NCN193" s="287"/>
      <c r="NCO193" s="287"/>
      <c r="NCP193" s="287"/>
      <c r="NCQ193" s="287"/>
      <c r="NCR193" s="287"/>
      <c r="NCS193" s="287"/>
      <c r="NCT193" s="287"/>
      <c r="NCU193" s="287"/>
      <c r="NCV193" s="287"/>
      <c r="NCW193" s="287"/>
      <c r="NCX193" s="287"/>
      <c r="NCY193" s="287"/>
      <c r="NCZ193" s="287"/>
      <c r="NDA193" s="287"/>
      <c r="NDB193" s="287"/>
      <c r="NDC193" s="287"/>
      <c r="NDD193" s="287"/>
      <c r="NDE193" s="287"/>
      <c r="NDF193" s="287"/>
      <c r="NDG193" s="287"/>
      <c r="NDH193" s="287"/>
      <c r="NDI193" s="287"/>
      <c r="NDJ193" s="287"/>
      <c r="NDK193" s="287"/>
      <c r="NDL193" s="287"/>
      <c r="NDM193" s="287"/>
      <c r="NDN193" s="287"/>
      <c r="NDO193" s="287"/>
      <c r="NDP193" s="287"/>
      <c r="NDQ193" s="287"/>
      <c r="NDR193" s="287"/>
      <c r="NDS193" s="287"/>
      <c r="NDT193" s="287"/>
      <c r="NDU193" s="287"/>
      <c r="NDV193" s="287"/>
      <c r="NDW193" s="287"/>
      <c r="NDX193" s="287"/>
      <c r="NDY193" s="287"/>
      <c r="NDZ193" s="287"/>
      <c r="NEA193" s="287"/>
      <c r="NEB193" s="287"/>
      <c r="NEC193" s="287"/>
      <c r="NED193" s="287"/>
      <c r="NEE193" s="287"/>
      <c r="NEF193" s="287"/>
      <c r="NEG193" s="287"/>
      <c r="NEH193" s="287"/>
      <c r="NEI193" s="287"/>
      <c r="NEJ193" s="287"/>
      <c r="NEK193" s="287"/>
      <c r="NEL193" s="287"/>
      <c r="NEM193" s="287"/>
      <c r="NEN193" s="287"/>
      <c r="NEO193" s="287"/>
      <c r="NEP193" s="287"/>
      <c r="NEQ193" s="287"/>
      <c r="NER193" s="287"/>
      <c r="NES193" s="287"/>
      <c r="NET193" s="287"/>
      <c r="NEU193" s="287"/>
      <c r="NEV193" s="287"/>
      <c r="NEW193" s="287"/>
      <c r="NEX193" s="287"/>
      <c r="NEY193" s="287"/>
      <c r="NEZ193" s="287"/>
      <c r="NFA193" s="287"/>
      <c r="NFB193" s="287"/>
      <c r="NFC193" s="287"/>
      <c r="NFD193" s="287"/>
      <c r="NFE193" s="287"/>
      <c r="NFF193" s="287"/>
      <c r="NFG193" s="287"/>
      <c r="NFH193" s="287"/>
      <c r="NFI193" s="287"/>
      <c r="NFJ193" s="287"/>
      <c r="NFK193" s="287"/>
      <c r="NFL193" s="287"/>
      <c r="NFM193" s="287"/>
      <c r="NFN193" s="287"/>
      <c r="NFO193" s="287"/>
      <c r="NFP193" s="287"/>
      <c r="NFQ193" s="287"/>
      <c r="NFR193" s="287"/>
      <c r="NFS193" s="287"/>
      <c r="NFT193" s="287"/>
      <c r="NFU193" s="287"/>
      <c r="NFV193" s="287"/>
      <c r="NFW193" s="287"/>
      <c r="NFX193" s="287"/>
      <c r="NFY193" s="287"/>
      <c r="NFZ193" s="287"/>
      <c r="NGA193" s="287"/>
      <c r="NGB193" s="287"/>
      <c r="NGC193" s="287"/>
      <c r="NGD193" s="287"/>
      <c r="NGE193" s="287"/>
      <c r="NGF193" s="287"/>
      <c r="NGG193" s="287"/>
      <c r="NGH193" s="287"/>
      <c r="NGI193" s="287"/>
      <c r="NGJ193" s="287"/>
      <c r="NGK193" s="287"/>
      <c r="NGL193" s="287"/>
      <c r="NGM193" s="287"/>
      <c r="NGN193" s="287"/>
      <c r="NGO193" s="287"/>
      <c r="NGP193" s="287"/>
      <c r="NGQ193" s="287"/>
      <c r="NGR193" s="287"/>
      <c r="NGS193" s="287"/>
      <c r="NGT193" s="287"/>
      <c r="NGU193" s="287"/>
      <c r="NGV193" s="287"/>
      <c r="NGW193" s="287"/>
      <c r="NGX193" s="287"/>
      <c r="NGY193" s="287"/>
      <c r="NGZ193" s="287"/>
      <c r="NHA193" s="287"/>
      <c r="NHB193" s="287"/>
      <c r="NHC193" s="287"/>
      <c r="NHD193" s="287"/>
      <c r="NHE193" s="287"/>
      <c r="NHF193" s="287"/>
      <c r="NHG193" s="287"/>
      <c r="NHH193" s="287"/>
      <c r="NHI193" s="287"/>
      <c r="NHJ193" s="287"/>
      <c r="NHK193" s="287"/>
      <c r="NHL193" s="287"/>
      <c r="NHM193" s="287"/>
      <c r="NHN193" s="287"/>
      <c r="NHO193" s="287"/>
      <c r="NHP193" s="287"/>
      <c r="NHQ193" s="287"/>
      <c r="NHR193" s="287"/>
      <c r="NHS193" s="287"/>
      <c r="NHT193" s="287"/>
      <c r="NHU193" s="287"/>
      <c r="NHV193" s="287"/>
      <c r="NHW193" s="287"/>
      <c r="NHX193" s="287"/>
      <c r="NHY193" s="287"/>
      <c r="NHZ193" s="287"/>
      <c r="NIA193" s="287"/>
      <c r="NIB193" s="287"/>
      <c r="NIC193" s="287"/>
      <c r="NID193" s="287"/>
      <c r="NIE193" s="287"/>
      <c r="NIF193" s="287"/>
      <c r="NIG193" s="287"/>
      <c r="NIH193" s="287"/>
      <c r="NII193" s="287"/>
      <c r="NIJ193" s="287"/>
      <c r="NIK193" s="287"/>
      <c r="NIL193" s="287"/>
      <c r="NIM193" s="287"/>
      <c r="NIN193" s="287"/>
      <c r="NIO193" s="287"/>
      <c r="NIP193" s="287"/>
      <c r="NIQ193" s="287"/>
      <c r="NIR193" s="287"/>
      <c r="NIS193" s="287"/>
      <c r="NIT193" s="287"/>
      <c r="NIU193" s="287"/>
      <c r="NIV193" s="287"/>
      <c r="NIW193" s="287"/>
      <c r="NIX193" s="287"/>
      <c r="NIY193" s="287"/>
      <c r="NIZ193" s="287"/>
      <c r="NJA193" s="287"/>
      <c r="NJB193" s="287"/>
      <c r="NJC193" s="287"/>
      <c r="NJD193" s="287"/>
      <c r="NJE193" s="287"/>
      <c r="NJF193" s="287"/>
      <c r="NJG193" s="287"/>
      <c r="NJH193" s="287"/>
      <c r="NJI193" s="287"/>
      <c r="NJJ193" s="287"/>
      <c r="NJK193" s="287"/>
      <c r="NJL193" s="287"/>
      <c r="NJM193" s="287"/>
      <c r="NJN193" s="287"/>
      <c r="NJO193" s="287"/>
      <c r="NJP193" s="287"/>
      <c r="NJQ193" s="287"/>
      <c r="NJR193" s="287"/>
      <c r="NJS193" s="287"/>
      <c r="NJT193" s="287"/>
      <c r="NJU193" s="287"/>
      <c r="NJV193" s="287"/>
      <c r="NJW193" s="287"/>
      <c r="NJX193" s="287"/>
      <c r="NJY193" s="287"/>
      <c r="NJZ193" s="287"/>
      <c r="NKA193" s="287"/>
      <c r="NKB193" s="287"/>
      <c r="NKC193" s="287"/>
      <c r="NKD193" s="287"/>
      <c r="NKE193" s="287"/>
      <c r="NKF193" s="287"/>
      <c r="NKG193" s="287"/>
      <c r="NKH193" s="287"/>
      <c r="NKI193" s="287"/>
      <c r="NKJ193" s="287"/>
      <c r="NKK193" s="287"/>
      <c r="NKL193" s="287"/>
      <c r="NKM193" s="287"/>
      <c r="NKN193" s="287"/>
      <c r="NKO193" s="287"/>
      <c r="NKP193" s="287"/>
      <c r="NKQ193" s="287"/>
      <c r="NKR193" s="287"/>
      <c r="NKS193" s="287"/>
      <c r="NKT193" s="287"/>
      <c r="NKU193" s="287"/>
      <c r="NKV193" s="287"/>
      <c r="NKW193" s="287"/>
      <c r="NKX193" s="287"/>
      <c r="NKY193" s="287"/>
      <c r="NKZ193" s="287"/>
      <c r="NLA193" s="287"/>
      <c r="NLB193" s="287"/>
      <c r="NLC193" s="287"/>
      <c r="NLD193" s="287"/>
      <c r="NLE193" s="287"/>
      <c r="NLF193" s="287"/>
      <c r="NLG193" s="287"/>
      <c r="NLH193" s="287"/>
      <c r="NLI193" s="287"/>
      <c r="NLJ193" s="287"/>
      <c r="NLK193" s="287"/>
      <c r="NLL193" s="287"/>
      <c r="NLM193" s="287"/>
      <c r="NLN193" s="287"/>
      <c r="NLO193" s="287"/>
      <c r="NLP193" s="287"/>
      <c r="NLQ193" s="287"/>
      <c r="NLR193" s="287"/>
      <c r="NLS193" s="287"/>
      <c r="NLT193" s="287"/>
      <c r="NLU193" s="287"/>
      <c r="NLV193" s="287"/>
      <c r="NLW193" s="287"/>
      <c r="NLX193" s="287"/>
      <c r="NLY193" s="287"/>
      <c r="NLZ193" s="287"/>
      <c r="NMA193" s="287"/>
      <c r="NMB193" s="287"/>
      <c r="NMC193" s="287"/>
      <c r="NMD193" s="287"/>
      <c r="NME193" s="287"/>
      <c r="NMF193" s="287"/>
      <c r="NMG193" s="287"/>
      <c r="NMH193" s="287"/>
      <c r="NMI193" s="287"/>
      <c r="NMJ193" s="287"/>
      <c r="NMK193" s="287"/>
      <c r="NML193" s="287"/>
      <c r="NMM193" s="287"/>
      <c r="NMN193" s="287"/>
      <c r="NMO193" s="287"/>
      <c r="NMP193" s="287"/>
      <c r="NMQ193" s="287"/>
      <c r="NMR193" s="287"/>
      <c r="NMS193" s="287"/>
      <c r="NMT193" s="287"/>
      <c r="NMU193" s="287"/>
      <c r="NMV193" s="287"/>
      <c r="NMW193" s="287"/>
      <c r="NMX193" s="287"/>
      <c r="NMY193" s="287"/>
      <c r="NMZ193" s="287"/>
      <c r="NNA193" s="287"/>
      <c r="NNB193" s="287"/>
      <c r="NNC193" s="287"/>
      <c r="NND193" s="287"/>
      <c r="NNE193" s="287"/>
      <c r="NNF193" s="287"/>
      <c r="NNG193" s="287"/>
      <c r="NNH193" s="287"/>
      <c r="NNI193" s="287"/>
      <c r="NNJ193" s="287"/>
      <c r="NNK193" s="287"/>
      <c r="NNL193" s="287"/>
      <c r="NNM193" s="287"/>
      <c r="NNN193" s="287"/>
      <c r="NNO193" s="287"/>
      <c r="NNP193" s="287"/>
      <c r="NNQ193" s="287"/>
      <c r="NNR193" s="287"/>
      <c r="NNS193" s="287"/>
      <c r="NNT193" s="287"/>
      <c r="NNU193" s="287"/>
      <c r="NNV193" s="287"/>
      <c r="NNW193" s="287"/>
      <c r="NNX193" s="287"/>
      <c r="NNY193" s="287"/>
      <c r="NNZ193" s="287"/>
      <c r="NOA193" s="287"/>
      <c r="NOB193" s="287"/>
      <c r="NOC193" s="287"/>
      <c r="NOD193" s="287"/>
      <c r="NOE193" s="287"/>
      <c r="NOF193" s="287"/>
      <c r="NOG193" s="287"/>
      <c r="NOH193" s="287"/>
      <c r="NOI193" s="287"/>
      <c r="NOJ193" s="287"/>
      <c r="NOK193" s="287"/>
      <c r="NOL193" s="287"/>
      <c r="NOM193" s="287"/>
      <c r="NON193" s="287"/>
      <c r="NOO193" s="287"/>
      <c r="NOP193" s="287"/>
      <c r="NOQ193" s="287"/>
      <c r="NOR193" s="287"/>
      <c r="NOS193" s="287"/>
      <c r="NOT193" s="287"/>
      <c r="NOU193" s="287"/>
      <c r="NOV193" s="287"/>
      <c r="NOW193" s="287"/>
      <c r="NOX193" s="287"/>
      <c r="NOY193" s="287"/>
      <c r="NOZ193" s="287"/>
      <c r="NPA193" s="287"/>
      <c r="NPB193" s="287"/>
      <c r="NPC193" s="287"/>
      <c r="NPD193" s="287"/>
      <c r="NPE193" s="287"/>
      <c r="NPF193" s="287"/>
      <c r="NPG193" s="287"/>
      <c r="NPH193" s="287"/>
      <c r="NPI193" s="287"/>
      <c r="NPJ193" s="287"/>
      <c r="NPK193" s="287"/>
      <c r="NPL193" s="287"/>
      <c r="NPM193" s="287"/>
      <c r="NPN193" s="287"/>
      <c r="NPO193" s="287"/>
      <c r="NPP193" s="287"/>
      <c r="NPQ193" s="287"/>
      <c r="NPR193" s="287"/>
      <c r="NPS193" s="287"/>
      <c r="NPT193" s="287"/>
      <c r="NPU193" s="287"/>
      <c r="NPV193" s="287"/>
      <c r="NPW193" s="287"/>
      <c r="NPX193" s="287"/>
      <c r="NPY193" s="287"/>
      <c r="NPZ193" s="287"/>
      <c r="NQA193" s="287"/>
      <c r="NQB193" s="287"/>
      <c r="NQC193" s="287"/>
      <c r="NQD193" s="287"/>
      <c r="NQE193" s="287"/>
      <c r="NQF193" s="287"/>
      <c r="NQG193" s="287"/>
      <c r="NQH193" s="287"/>
      <c r="NQI193" s="287"/>
      <c r="NQJ193" s="287"/>
      <c r="NQK193" s="287"/>
      <c r="NQL193" s="287"/>
      <c r="NQM193" s="287"/>
      <c r="NQN193" s="287"/>
      <c r="NQO193" s="287"/>
      <c r="NQP193" s="287"/>
      <c r="NQQ193" s="287"/>
      <c r="NQR193" s="287"/>
      <c r="NQS193" s="287"/>
      <c r="NQT193" s="287"/>
      <c r="NQU193" s="287"/>
      <c r="NQV193" s="287"/>
      <c r="NQW193" s="287"/>
      <c r="NQX193" s="287"/>
      <c r="NQY193" s="287"/>
      <c r="NQZ193" s="287"/>
      <c r="NRA193" s="287"/>
      <c r="NRB193" s="287"/>
      <c r="NRC193" s="287"/>
      <c r="NRD193" s="287"/>
      <c r="NRE193" s="287"/>
      <c r="NRF193" s="287"/>
      <c r="NRG193" s="287"/>
      <c r="NRH193" s="287"/>
      <c r="NRI193" s="287"/>
      <c r="NRJ193" s="287"/>
      <c r="NRK193" s="287"/>
      <c r="NRL193" s="287"/>
      <c r="NRM193" s="287"/>
      <c r="NRN193" s="287"/>
      <c r="NRO193" s="287"/>
      <c r="NRP193" s="287"/>
      <c r="NRQ193" s="287"/>
      <c r="NRR193" s="287"/>
      <c r="NRS193" s="287"/>
      <c r="NRT193" s="287"/>
      <c r="NRU193" s="287"/>
      <c r="NRV193" s="287"/>
      <c r="NRW193" s="287"/>
      <c r="NRX193" s="287"/>
      <c r="NRY193" s="287"/>
      <c r="NRZ193" s="287"/>
      <c r="NSA193" s="287"/>
      <c r="NSB193" s="287"/>
      <c r="NSC193" s="287"/>
      <c r="NSD193" s="287"/>
      <c r="NSE193" s="287"/>
      <c r="NSF193" s="287"/>
      <c r="NSG193" s="287"/>
      <c r="NSH193" s="287"/>
      <c r="NSI193" s="287"/>
      <c r="NSJ193" s="287"/>
      <c r="NSK193" s="287"/>
      <c r="NSL193" s="287"/>
      <c r="NSM193" s="287"/>
      <c r="NSN193" s="287"/>
      <c r="NSO193" s="287"/>
      <c r="NSP193" s="287"/>
      <c r="NSQ193" s="287"/>
      <c r="NSR193" s="287"/>
      <c r="NSS193" s="287"/>
      <c r="NST193" s="287"/>
      <c r="NSU193" s="287"/>
      <c r="NSV193" s="287"/>
      <c r="NSW193" s="287"/>
      <c r="NSX193" s="287"/>
      <c r="NSY193" s="287"/>
      <c r="NSZ193" s="287"/>
      <c r="NTA193" s="287"/>
      <c r="NTB193" s="287"/>
      <c r="NTC193" s="287"/>
      <c r="NTD193" s="287"/>
      <c r="NTE193" s="287"/>
      <c r="NTF193" s="287"/>
      <c r="NTG193" s="287"/>
      <c r="NTH193" s="287"/>
      <c r="NTI193" s="287"/>
      <c r="NTJ193" s="287"/>
      <c r="NTK193" s="287"/>
      <c r="NTL193" s="287"/>
      <c r="NTM193" s="287"/>
      <c r="NTN193" s="287"/>
      <c r="NTO193" s="287"/>
      <c r="NTP193" s="287"/>
      <c r="NTQ193" s="287"/>
      <c r="NTR193" s="287"/>
      <c r="NTS193" s="287"/>
      <c r="NTT193" s="287"/>
      <c r="NTU193" s="287"/>
      <c r="NTV193" s="287"/>
      <c r="NTW193" s="287"/>
      <c r="NTX193" s="287"/>
      <c r="NTY193" s="287"/>
      <c r="NTZ193" s="287"/>
      <c r="NUA193" s="287"/>
      <c r="NUB193" s="287"/>
      <c r="NUC193" s="287"/>
      <c r="NUD193" s="287"/>
      <c r="NUE193" s="287"/>
      <c r="NUF193" s="287"/>
      <c r="NUG193" s="287"/>
      <c r="NUH193" s="287"/>
      <c r="NUI193" s="287"/>
      <c r="NUJ193" s="287"/>
      <c r="NUK193" s="287"/>
      <c r="NUL193" s="287"/>
      <c r="NUM193" s="287"/>
      <c r="NUN193" s="287"/>
      <c r="NUO193" s="287"/>
      <c r="NUP193" s="287"/>
      <c r="NUQ193" s="287"/>
      <c r="NUR193" s="287"/>
      <c r="NUS193" s="287"/>
      <c r="NUT193" s="287"/>
      <c r="NUU193" s="287"/>
      <c r="NUV193" s="287"/>
      <c r="NUW193" s="287"/>
      <c r="NUX193" s="287"/>
      <c r="NUY193" s="287"/>
      <c r="NUZ193" s="287"/>
      <c r="NVA193" s="287"/>
      <c r="NVB193" s="287"/>
      <c r="NVC193" s="287"/>
      <c r="NVD193" s="287"/>
      <c r="NVE193" s="287"/>
      <c r="NVF193" s="287"/>
      <c r="NVG193" s="287"/>
      <c r="NVH193" s="287"/>
      <c r="NVI193" s="287"/>
      <c r="NVJ193" s="287"/>
      <c r="NVK193" s="287"/>
      <c r="NVL193" s="287"/>
      <c r="NVM193" s="287"/>
      <c r="NVN193" s="287"/>
      <c r="NVO193" s="287"/>
      <c r="NVP193" s="287"/>
      <c r="NVQ193" s="287"/>
      <c r="NVR193" s="287"/>
      <c r="NVS193" s="287"/>
      <c r="NVT193" s="287"/>
      <c r="NVU193" s="287"/>
      <c r="NVV193" s="287"/>
      <c r="NVW193" s="287"/>
      <c r="NVX193" s="287"/>
      <c r="NVY193" s="287"/>
      <c r="NVZ193" s="287"/>
      <c r="NWA193" s="287"/>
      <c r="NWB193" s="287"/>
      <c r="NWC193" s="287"/>
      <c r="NWD193" s="287"/>
      <c r="NWE193" s="287"/>
      <c r="NWF193" s="287"/>
      <c r="NWG193" s="287"/>
      <c r="NWH193" s="287"/>
      <c r="NWI193" s="287"/>
      <c r="NWJ193" s="287"/>
      <c r="NWK193" s="287"/>
      <c r="NWL193" s="287"/>
      <c r="NWM193" s="287"/>
      <c r="NWN193" s="287"/>
      <c r="NWO193" s="287"/>
      <c r="NWP193" s="287"/>
      <c r="NWQ193" s="287"/>
      <c r="NWR193" s="287"/>
      <c r="NWS193" s="287"/>
      <c r="NWT193" s="287"/>
      <c r="NWU193" s="287"/>
      <c r="NWV193" s="287"/>
      <c r="NWW193" s="287"/>
      <c r="NWX193" s="287"/>
      <c r="NWY193" s="287"/>
      <c r="NWZ193" s="287"/>
      <c r="NXA193" s="287"/>
      <c r="NXB193" s="287"/>
      <c r="NXC193" s="287"/>
      <c r="NXD193" s="287"/>
      <c r="NXE193" s="287"/>
      <c r="NXF193" s="287"/>
      <c r="NXG193" s="287"/>
      <c r="NXH193" s="287"/>
      <c r="NXI193" s="287"/>
      <c r="NXJ193" s="287"/>
      <c r="NXK193" s="287"/>
      <c r="NXL193" s="287"/>
      <c r="NXM193" s="287"/>
      <c r="NXN193" s="287"/>
      <c r="NXO193" s="287"/>
      <c r="NXP193" s="287"/>
      <c r="NXQ193" s="287"/>
      <c r="NXR193" s="287"/>
      <c r="NXS193" s="287"/>
      <c r="NXT193" s="287"/>
      <c r="NXU193" s="287"/>
      <c r="NXV193" s="287"/>
      <c r="NXW193" s="287"/>
      <c r="NXX193" s="287"/>
      <c r="NXY193" s="287"/>
      <c r="NXZ193" s="287"/>
      <c r="NYA193" s="287"/>
      <c r="NYB193" s="287"/>
      <c r="NYC193" s="287"/>
      <c r="NYD193" s="287"/>
      <c r="NYE193" s="287"/>
      <c r="NYF193" s="287"/>
      <c r="NYG193" s="287"/>
      <c r="NYH193" s="287"/>
      <c r="NYI193" s="287"/>
      <c r="NYJ193" s="287"/>
      <c r="NYK193" s="287"/>
      <c r="NYL193" s="287"/>
      <c r="NYM193" s="287"/>
      <c r="NYN193" s="287"/>
      <c r="NYO193" s="287"/>
      <c r="NYP193" s="287"/>
      <c r="NYQ193" s="287"/>
      <c r="NYR193" s="287"/>
      <c r="NYS193" s="287"/>
      <c r="NYT193" s="287"/>
      <c r="NYU193" s="287"/>
      <c r="NYV193" s="287"/>
      <c r="NYW193" s="287"/>
      <c r="NYX193" s="287"/>
      <c r="NYY193" s="287"/>
      <c r="NYZ193" s="287"/>
      <c r="NZA193" s="287"/>
      <c r="NZB193" s="287"/>
      <c r="NZC193" s="287"/>
      <c r="NZD193" s="287"/>
      <c r="NZE193" s="287"/>
      <c r="NZF193" s="287"/>
      <c r="NZG193" s="287"/>
      <c r="NZH193" s="287"/>
      <c r="NZI193" s="287"/>
      <c r="NZJ193" s="287"/>
      <c r="NZK193" s="287"/>
      <c r="NZL193" s="287"/>
      <c r="NZM193" s="287"/>
      <c r="NZN193" s="287"/>
      <c r="NZO193" s="287"/>
      <c r="NZP193" s="287"/>
      <c r="NZQ193" s="287"/>
      <c r="NZR193" s="287"/>
      <c r="NZS193" s="287"/>
      <c r="NZT193" s="287"/>
      <c r="NZU193" s="287"/>
      <c r="NZV193" s="287"/>
      <c r="NZW193" s="287"/>
      <c r="NZX193" s="287"/>
      <c r="NZY193" s="287"/>
      <c r="NZZ193" s="287"/>
      <c r="OAA193" s="287"/>
      <c r="OAB193" s="287"/>
      <c r="OAC193" s="287"/>
      <c r="OAD193" s="287"/>
      <c r="OAE193" s="287"/>
      <c r="OAF193" s="287"/>
      <c r="OAG193" s="287"/>
      <c r="OAH193" s="287"/>
      <c r="OAI193" s="287"/>
      <c r="OAJ193" s="287"/>
      <c r="OAK193" s="287"/>
      <c r="OAL193" s="287"/>
      <c r="OAM193" s="287"/>
      <c r="OAN193" s="287"/>
      <c r="OAO193" s="287"/>
      <c r="OAP193" s="287"/>
      <c r="OAQ193" s="287"/>
      <c r="OAR193" s="287"/>
      <c r="OAS193" s="287"/>
      <c r="OAT193" s="287"/>
      <c r="OAU193" s="287"/>
      <c r="OAV193" s="287"/>
      <c r="OAW193" s="287"/>
      <c r="OAX193" s="287"/>
      <c r="OAY193" s="287"/>
      <c r="OAZ193" s="287"/>
      <c r="OBA193" s="287"/>
      <c r="OBB193" s="287"/>
      <c r="OBC193" s="287"/>
      <c r="OBD193" s="287"/>
      <c r="OBE193" s="287"/>
      <c r="OBF193" s="287"/>
      <c r="OBG193" s="287"/>
      <c r="OBH193" s="287"/>
      <c r="OBI193" s="287"/>
      <c r="OBJ193" s="287"/>
      <c r="OBK193" s="287"/>
      <c r="OBL193" s="287"/>
      <c r="OBM193" s="287"/>
      <c r="OBN193" s="287"/>
      <c r="OBO193" s="287"/>
      <c r="OBP193" s="287"/>
      <c r="OBQ193" s="287"/>
      <c r="OBR193" s="287"/>
      <c r="OBS193" s="287"/>
      <c r="OBT193" s="287"/>
      <c r="OBU193" s="287"/>
      <c r="OBV193" s="287"/>
      <c r="OBW193" s="287"/>
      <c r="OBX193" s="287"/>
      <c r="OBY193" s="287"/>
      <c r="OBZ193" s="287"/>
      <c r="OCA193" s="287"/>
      <c r="OCB193" s="287"/>
      <c r="OCC193" s="287"/>
      <c r="OCD193" s="287"/>
      <c r="OCE193" s="287"/>
      <c r="OCF193" s="287"/>
      <c r="OCG193" s="287"/>
      <c r="OCH193" s="287"/>
      <c r="OCI193" s="287"/>
      <c r="OCJ193" s="287"/>
      <c r="OCK193" s="287"/>
      <c r="OCL193" s="287"/>
      <c r="OCM193" s="287"/>
      <c r="OCN193" s="287"/>
      <c r="OCO193" s="287"/>
      <c r="OCP193" s="287"/>
      <c r="OCQ193" s="287"/>
      <c r="OCR193" s="287"/>
      <c r="OCS193" s="287"/>
      <c r="OCT193" s="287"/>
      <c r="OCU193" s="287"/>
      <c r="OCV193" s="287"/>
      <c r="OCW193" s="287"/>
      <c r="OCX193" s="287"/>
      <c r="OCY193" s="287"/>
      <c r="OCZ193" s="287"/>
      <c r="ODA193" s="287"/>
      <c r="ODB193" s="287"/>
      <c r="ODC193" s="287"/>
      <c r="ODD193" s="287"/>
      <c r="ODE193" s="287"/>
      <c r="ODF193" s="287"/>
      <c r="ODG193" s="287"/>
      <c r="ODH193" s="287"/>
      <c r="ODI193" s="287"/>
      <c r="ODJ193" s="287"/>
      <c r="ODK193" s="287"/>
      <c r="ODL193" s="287"/>
      <c r="ODM193" s="287"/>
      <c r="ODN193" s="287"/>
      <c r="ODO193" s="287"/>
      <c r="ODP193" s="287"/>
      <c r="ODQ193" s="287"/>
      <c r="ODR193" s="287"/>
      <c r="ODS193" s="287"/>
      <c r="ODT193" s="287"/>
      <c r="ODU193" s="287"/>
      <c r="ODV193" s="287"/>
      <c r="ODW193" s="287"/>
      <c r="ODX193" s="287"/>
      <c r="ODY193" s="287"/>
      <c r="ODZ193" s="287"/>
      <c r="OEA193" s="287"/>
      <c r="OEB193" s="287"/>
      <c r="OEC193" s="287"/>
      <c r="OED193" s="287"/>
      <c r="OEE193" s="287"/>
      <c r="OEF193" s="287"/>
      <c r="OEG193" s="287"/>
      <c r="OEH193" s="287"/>
      <c r="OEI193" s="287"/>
      <c r="OEJ193" s="287"/>
      <c r="OEK193" s="287"/>
      <c r="OEL193" s="287"/>
      <c r="OEM193" s="287"/>
      <c r="OEN193" s="287"/>
      <c r="OEO193" s="287"/>
      <c r="OEP193" s="287"/>
      <c r="OEQ193" s="287"/>
      <c r="OER193" s="287"/>
      <c r="OES193" s="287"/>
      <c r="OET193" s="287"/>
      <c r="OEU193" s="287"/>
      <c r="OEV193" s="287"/>
      <c r="OEW193" s="287"/>
      <c r="OEX193" s="287"/>
      <c r="OEY193" s="287"/>
      <c r="OEZ193" s="287"/>
      <c r="OFA193" s="287"/>
      <c r="OFB193" s="287"/>
      <c r="OFC193" s="287"/>
      <c r="OFD193" s="287"/>
      <c r="OFE193" s="287"/>
      <c r="OFF193" s="287"/>
      <c r="OFG193" s="287"/>
      <c r="OFH193" s="287"/>
      <c r="OFI193" s="287"/>
      <c r="OFJ193" s="287"/>
      <c r="OFK193" s="287"/>
      <c r="OFL193" s="287"/>
      <c r="OFM193" s="287"/>
      <c r="OFN193" s="287"/>
      <c r="OFO193" s="287"/>
      <c r="OFP193" s="287"/>
      <c r="OFQ193" s="287"/>
      <c r="OFR193" s="287"/>
      <c r="OFS193" s="287"/>
      <c r="OFT193" s="287"/>
      <c r="OFU193" s="287"/>
      <c r="OFV193" s="287"/>
      <c r="OFW193" s="287"/>
      <c r="OFX193" s="287"/>
      <c r="OFY193" s="287"/>
      <c r="OFZ193" s="287"/>
      <c r="OGA193" s="287"/>
      <c r="OGB193" s="287"/>
      <c r="OGC193" s="287"/>
      <c r="OGD193" s="287"/>
      <c r="OGE193" s="287"/>
      <c r="OGF193" s="287"/>
      <c r="OGG193" s="287"/>
      <c r="OGH193" s="287"/>
      <c r="OGI193" s="287"/>
      <c r="OGJ193" s="287"/>
      <c r="OGK193" s="287"/>
      <c r="OGL193" s="287"/>
      <c r="OGM193" s="287"/>
      <c r="OGN193" s="287"/>
      <c r="OGO193" s="287"/>
      <c r="OGP193" s="287"/>
      <c r="OGQ193" s="287"/>
      <c r="OGR193" s="287"/>
      <c r="OGS193" s="287"/>
      <c r="OGT193" s="287"/>
      <c r="OGU193" s="287"/>
      <c r="OGV193" s="287"/>
      <c r="OGW193" s="287"/>
      <c r="OGX193" s="287"/>
      <c r="OGY193" s="287"/>
      <c r="OGZ193" s="287"/>
      <c r="OHA193" s="287"/>
      <c r="OHB193" s="287"/>
      <c r="OHC193" s="287"/>
      <c r="OHD193" s="287"/>
      <c r="OHE193" s="287"/>
      <c r="OHF193" s="287"/>
      <c r="OHG193" s="287"/>
      <c r="OHH193" s="287"/>
      <c r="OHI193" s="287"/>
      <c r="OHJ193" s="287"/>
      <c r="OHK193" s="287"/>
      <c r="OHL193" s="287"/>
      <c r="OHM193" s="287"/>
      <c r="OHN193" s="287"/>
      <c r="OHO193" s="287"/>
      <c r="OHP193" s="287"/>
      <c r="OHQ193" s="287"/>
      <c r="OHR193" s="287"/>
      <c r="OHS193" s="287"/>
      <c r="OHT193" s="287"/>
      <c r="OHU193" s="287"/>
      <c r="OHV193" s="287"/>
      <c r="OHW193" s="287"/>
      <c r="OHX193" s="287"/>
      <c r="OHY193" s="287"/>
      <c r="OHZ193" s="287"/>
      <c r="OIA193" s="287"/>
      <c r="OIB193" s="287"/>
      <c r="OIC193" s="287"/>
      <c r="OID193" s="287"/>
      <c r="OIE193" s="287"/>
      <c r="OIF193" s="287"/>
      <c r="OIG193" s="287"/>
      <c r="OIH193" s="287"/>
      <c r="OII193" s="287"/>
      <c r="OIJ193" s="287"/>
      <c r="OIK193" s="287"/>
      <c r="OIL193" s="287"/>
      <c r="OIM193" s="287"/>
      <c r="OIN193" s="287"/>
      <c r="OIO193" s="287"/>
      <c r="OIP193" s="287"/>
      <c r="OIQ193" s="287"/>
      <c r="OIR193" s="287"/>
      <c r="OIS193" s="287"/>
      <c r="OIT193" s="287"/>
      <c r="OIU193" s="287"/>
      <c r="OIV193" s="287"/>
      <c r="OIW193" s="287"/>
      <c r="OIX193" s="287"/>
      <c r="OIY193" s="287"/>
      <c r="OIZ193" s="287"/>
      <c r="OJA193" s="287"/>
      <c r="OJB193" s="287"/>
      <c r="OJC193" s="287"/>
      <c r="OJD193" s="287"/>
      <c r="OJE193" s="287"/>
      <c r="OJF193" s="287"/>
      <c r="OJG193" s="287"/>
      <c r="OJH193" s="287"/>
      <c r="OJI193" s="287"/>
      <c r="OJJ193" s="287"/>
      <c r="OJK193" s="287"/>
      <c r="OJL193" s="287"/>
      <c r="OJM193" s="287"/>
      <c r="OJN193" s="287"/>
      <c r="OJO193" s="287"/>
      <c r="OJP193" s="287"/>
      <c r="OJQ193" s="287"/>
      <c r="OJR193" s="287"/>
      <c r="OJS193" s="287"/>
      <c r="OJT193" s="287"/>
      <c r="OJU193" s="287"/>
      <c r="OJV193" s="287"/>
      <c r="OJW193" s="287"/>
      <c r="OJX193" s="287"/>
      <c r="OJY193" s="287"/>
      <c r="OJZ193" s="287"/>
      <c r="OKA193" s="287"/>
      <c r="OKB193" s="287"/>
      <c r="OKC193" s="287"/>
      <c r="OKD193" s="287"/>
      <c r="OKE193" s="287"/>
      <c r="OKF193" s="287"/>
      <c r="OKG193" s="287"/>
      <c r="OKH193" s="287"/>
      <c r="OKI193" s="287"/>
      <c r="OKJ193" s="287"/>
      <c r="OKK193" s="287"/>
      <c r="OKL193" s="287"/>
      <c r="OKM193" s="287"/>
      <c r="OKN193" s="287"/>
      <c r="OKO193" s="287"/>
      <c r="OKP193" s="287"/>
      <c r="OKQ193" s="287"/>
      <c r="OKR193" s="287"/>
      <c r="OKS193" s="287"/>
      <c r="OKT193" s="287"/>
      <c r="OKU193" s="287"/>
      <c r="OKV193" s="287"/>
      <c r="OKW193" s="287"/>
      <c r="OKX193" s="287"/>
      <c r="OKY193" s="287"/>
      <c r="OKZ193" s="287"/>
      <c r="OLA193" s="287"/>
      <c r="OLB193" s="287"/>
      <c r="OLC193" s="287"/>
      <c r="OLD193" s="287"/>
      <c r="OLE193" s="287"/>
      <c r="OLF193" s="287"/>
      <c r="OLG193" s="287"/>
      <c r="OLH193" s="287"/>
      <c r="OLI193" s="287"/>
      <c r="OLJ193" s="287"/>
      <c r="OLK193" s="287"/>
      <c r="OLL193" s="287"/>
      <c r="OLM193" s="287"/>
      <c r="OLN193" s="287"/>
      <c r="OLO193" s="287"/>
      <c r="OLP193" s="287"/>
      <c r="OLQ193" s="287"/>
      <c r="OLR193" s="287"/>
      <c r="OLS193" s="287"/>
      <c r="OLT193" s="287"/>
      <c r="OLU193" s="287"/>
      <c r="OLV193" s="287"/>
      <c r="OLW193" s="287"/>
      <c r="OLX193" s="287"/>
      <c r="OLY193" s="287"/>
      <c r="OLZ193" s="287"/>
      <c r="OMA193" s="287"/>
      <c r="OMB193" s="287"/>
      <c r="OMC193" s="287"/>
      <c r="OMD193" s="287"/>
      <c r="OME193" s="287"/>
      <c r="OMF193" s="287"/>
      <c r="OMG193" s="287"/>
      <c r="OMH193" s="287"/>
      <c r="OMI193" s="287"/>
      <c r="OMJ193" s="287"/>
      <c r="OMK193" s="287"/>
      <c r="OML193" s="287"/>
      <c r="OMM193" s="287"/>
      <c r="OMN193" s="287"/>
      <c r="OMO193" s="287"/>
      <c r="OMP193" s="287"/>
      <c r="OMQ193" s="287"/>
      <c r="OMR193" s="287"/>
      <c r="OMS193" s="287"/>
      <c r="OMT193" s="287"/>
      <c r="OMU193" s="287"/>
      <c r="OMV193" s="287"/>
      <c r="OMW193" s="287"/>
      <c r="OMX193" s="287"/>
      <c r="OMY193" s="287"/>
      <c r="OMZ193" s="287"/>
      <c r="ONA193" s="287"/>
      <c r="ONB193" s="287"/>
      <c r="ONC193" s="287"/>
      <c r="OND193" s="287"/>
      <c r="ONE193" s="287"/>
      <c r="ONF193" s="287"/>
      <c r="ONG193" s="287"/>
      <c r="ONH193" s="287"/>
      <c r="ONI193" s="287"/>
      <c r="ONJ193" s="287"/>
      <c r="ONK193" s="287"/>
      <c r="ONL193" s="287"/>
      <c r="ONM193" s="287"/>
      <c r="ONN193" s="287"/>
      <c r="ONO193" s="287"/>
      <c r="ONP193" s="287"/>
      <c r="ONQ193" s="287"/>
      <c r="ONR193" s="287"/>
      <c r="ONS193" s="287"/>
      <c r="ONT193" s="287"/>
      <c r="ONU193" s="287"/>
      <c r="ONV193" s="287"/>
      <c r="ONW193" s="287"/>
      <c r="ONX193" s="287"/>
      <c r="ONY193" s="287"/>
      <c r="ONZ193" s="287"/>
      <c r="OOA193" s="287"/>
      <c r="OOB193" s="287"/>
      <c r="OOC193" s="287"/>
      <c r="OOD193" s="287"/>
      <c r="OOE193" s="287"/>
      <c r="OOF193" s="287"/>
      <c r="OOG193" s="287"/>
      <c r="OOH193" s="287"/>
      <c r="OOI193" s="287"/>
      <c r="OOJ193" s="287"/>
      <c r="OOK193" s="287"/>
      <c r="OOL193" s="287"/>
      <c r="OOM193" s="287"/>
      <c r="OON193" s="287"/>
      <c r="OOO193" s="287"/>
      <c r="OOP193" s="287"/>
      <c r="OOQ193" s="287"/>
      <c r="OOR193" s="287"/>
      <c r="OOS193" s="287"/>
      <c r="OOT193" s="287"/>
      <c r="OOU193" s="287"/>
      <c r="OOV193" s="287"/>
      <c r="OOW193" s="287"/>
      <c r="OOX193" s="287"/>
      <c r="OOY193" s="287"/>
      <c r="OOZ193" s="287"/>
      <c r="OPA193" s="287"/>
      <c r="OPB193" s="287"/>
      <c r="OPC193" s="287"/>
      <c r="OPD193" s="287"/>
      <c r="OPE193" s="287"/>
      <c r="OPF193" s="287"/>
      <c r="OPG193" s="287"/>
      <c r="OPH193" s="287"/>
      <c r="OPI193" s="287"/>
      <c r="OPJ193" s="287"/>
      <c r="OPK193" s="287"/>
      <c r="OPL193" s="287"/>
      <c r="OPM193" s="287"/>
      <c r="OPN193" s="287"/>
      <c r="OPO193" s="287"/>
      <c r="OPP193" s="287"/>
      <c r="OPQ193" s="287"/>
      <c r="OPR193" s="287"/>
      <c r="OPS193" s="287"/>
      <c r="OPT193" s="287"/>
      <c r="OPU193" s="287"/>
      <c r="OPV193" s="287"/>
      <c r="OPW193" s="287"/>
      <c r="OPX193" s="287"/>
      <c r="OPY193" s="287"/>
      <c r="OPZ193" s="287"/>
      <c r="OQA193" s="287"/>
      <c r="OQB193" s="287"/>
      <c r="OQC193" s="287"/>
      <c r="OQD193" s="287"/>
      <c r="OQE193" s="287"/>
      <c r="OQF193" s="287"/>
      <c r="OQG193" s="287"/>
      <c r="OQH193" s="287"/>
      <c r="OQI193" s="287"/>
      <c r="OQJ193" s="287"/>
      <c r="OQK193" s="287"/>
      <c r="OQL193" s="287"/>
      <c r="OQM193" s="287"/>
      <c r="OQN193" s="287"/>
      <c r="OQO193" s="287"/>
      <c r="OQP193" s="287"/>
      <c r="OQQ193" s="287"/>
      <c r="OQR193" s="287"/>
      <c r="OQS193" s="287"/>
      <c r="OQT193" s="287"/>
      <c r="OQU193" s="287"/>
      <c r="OQV193" s="287"/>
      <c r="OQW193" s="287"/>
      <c r="OQX193" s="287"/>
      <c r="OQY193" s="287"/>
      <c r="OQZ193" s="287"/>
      <c r="ORA193" s="287"/>
      <c r="ORB193" s="287"/>
      <c r="ORC193" s="287"/>
      <c r="ORD193" s="287"/>
      <c r="ORE193" s="287"/>
      <c r="ORF193" s="287"/>
      <c r="ORG193" s="287"/>
      <c r="ORH193" s="287"/>
      <c r="ORI193" s="287"/>
      <c r="ORJ193" s="287"/>
      <c r="ORK193" s="287"/>
      <c r="ORL193" s="287"/>
      <c r="ORM193" s="287"/>
      <c r="ORN193" s="287"/>
      <c r="ORO193" s="287"/>
      <c r="ORP193" s="287"/>
      <c r="ORQ193" s="287"/>
      <c r="ORR193" s="287"/>
      <c r="ORS193" s="287"/>
      <c r="ORT193" s="287"/>
      <c r="ORU193" s="287"/>
      <c r="ORV193" s="287"/>
      <c r="ORW193" s="287"/>
      <c r="ORX193" s="287"/>
      <c r="ORY193" s="287"/>
      <c r="ORZ193" s="287"/>
      <c r="OSA193" s="287"/>
      <c r="OSB193" s="287"/>
      <c r="OSC193" s="287"/>
      <c r="OSD193" s="287"/>
      <c r="OSE193" s="287"/>
      <c r="OSF193" s="287"/>
      <c r="OSG193" s="287"/>
      <c r="OSH193" s="287"/>
      <c r="OSI193" s="287"/>
      <c r="OSJ193" s="287"/>
      <c r="OSK193" s="287"/>
      <c r="OSL193" s="287"/>
      <c r="OSM193" s="287"/>
      <c r="OSN193" s="287"/>
      <c r="OSO193" s="287"/>
      <c r="OSP193" s="287"/>
      <c r="OSQ193" s="287"/>
      <c r="OSR193" s="287"/>
      <c r="OSS193" s="287"/>
      <c r="OST193" s="287"/>
      <c r="OSU193" s="287"/>
      <c r="OSV193" s="287"/>
      <c r="OSW193" s="287"/>
      <c r="OSX193" s="287"/>
      <c r="OSY193" s="287"/>
      <c r="OSZ193" s="287"/>
      <c r="OTA193" s="287"/>
      <c r="OTB193" s="287"/>
      <c r="OTC193" s="287"/>
      <c r="OTD193" s="287"/>
      <c r="OTE193" s="287"/>
      <c r="OTF193" s="287"/>
      <c r="OTG193" s="287"/>
      <c r="OTH193" s="287"/>
      <c r="OTI193" s="287"/>
      <c r="OTJ193" s="287"/>
      <c r="OTK193" s="287"/>
      <c r="OTL193" s="287"/>
      <c r="OTM193" s="287"/>
      <c r="OTN193" s="287"/>
      <c r="OTO193" s="287"/>
      <c r="OTP193" s="287"/>
      <c r="OTQ193" s="287"/>
      <c r="OTR193" s="287"/>
      <c r="OTS193" s="287"/>
      <c r="OTT193" s="287"/>
      <c r="OTU193" s="287"/>
      <c r="OTV193" s="287"/>
      <c r="OTW193" s="287"/>
      <c r="OTX193" s="287"/>
      <c r="OTY193" s="287"/>
      <c r="OTZ193" s="287"/>
      <c r="OUA193" s="287"/>
      <c r="OUB193" s="287"/>
      <c r="OUC193" s="287"/>
      <c r="OUD193" s="287"/>
      <c r="OUE193" s="287"/>
      <c r="OUF193" s="287"/>
      <c r="OUG193" s="287"/>
      <c r="OUH193" s="287"/>
      <c r="OUI193" s="287"/>
      <c r="OUJ193" s="287"/>
      <c r="OUK193" s="287"/>
      <c r="OUL193" s="287"/>
      <c r="OUM193" s="287"/>
      <c r="OUN193" s="287"/>
      <c r="OUO193" s="287"/>
      <c r="OUP193" s="287"/>
      <c r="OUQ193" s="287"/>
      <c r="OUR193" s="287"/>
      <c r="OUS193" s="287"/>
      <c r="OUT193" s="287"/>
      <c r="OUU193" s="287"/>
      <c r="OUV193" s="287"/>
      <c r="OUW193" s="287"/>
      <c r="OUX193" s="287"/>
      <c r="OUY193" s="287"/>
      <c r="OUZ193" s="287"/>
      <c r="OVA193" s="287"/>
      <c r="OVB193" s="287"/>
      <c r="OVC193" s="287"/>
      <c r="OVD193" s="287"/>
      <c r="OVE193" s="287"/>
      <c r="OVF193" s="287"/>
      <c r="OVG193" s="287"/>
      <c r="OVH193" s="287"/>
      <c r="OVI193" s="287"/>
      <c r="OVJ193" s="287"/>
      <c r="OVK193" s="287"/>
      <c r="OVL193" s="287"/>
      <c r="OVM193" s="287"/>
      <c r="OVN193" s="287"/>
      <c r="OVO193" s="287"/>
      <c r="OVP193" s="287"/>
      <c r="OVQ193" s="287"/>
      <c r="OVR193" s="287"/>
      <c r="OVS193" s="287"/>
      <c r="OVT193" s="287"/>
      <c r="OVU193" s="287"/>
      <c r="OVV193" s="287"/>
      <c r="OVW193" s="287"/>
      <c r="OVX193" s="287"/>
      <c r="OVY193" s="287"/>
      <c r="OVZ193" s="287"/>
      <c r="OWA193" s="287"/>
      <c r="OWB193" s="287"/>
      <c r="OWC193" s="287"/>
      <c r="OWD193" s="287"/>
      <c r="OWE193" s="287"/>
      <c r="OWF193" s="287"/>
      <c r="OWG193" s="287"/>
      <c r="OWH193" s="287"/>
      <c r="OWI193" s="287"/>
      <c r="OWJ193" s="287"/>
      <c r="OWK193" s="287"/>
      <c r="OWL193" s="287"/>
      <c r="OWM193" s="287"/>
      <c r="OWN193" s="287"/>
      <c r="OWO193" s="287"/>
      <c r="OWP193" s="287"/>
      <c r="OWQ193" s="287"/>
      <c r="OWR193" s="287"/>
      <c r="OWS193" s="287"/>
      <c r="OWT193" s="287"/>
      <c r="OWU193" s="287"/>
      <c r="OWV193" s="287"/>
      <c r="OWW193" s="287"/>
      <c r="OWX193" s="287"/>
      <c r="OWY193" s="287"/>
      <c r="OWZ193" s="287"/>
      <c r="OXA193" s="287"/>
      <c r="OXB193" s="287"/>
      <c r="OXC193" s="287"/>
      <c r="OXD193" s="287"/>
      <c r="OXE193" s="287"/>
      <c r="OXF193" s="287"/>
      <c r="OXG193" s="287"/>
      <c r="OXH193" s="287"/>
      <c r="OXI193" s="287"/>
      <c r="OXJ193" s="287"/>
      <c r="OXK193" s="287"/>
      <c r="OXL193" s="287"/>
      <c r="OXM193" s="287"/>
      <c r="OXN193" s="287"/>
      <c r="OXO193" s="287"/>
      <c r="OXP193" s="287"/>
      <c r="OXQ193" s="287"/>
      <c r="OXR193" s="287"/>
      <c r="OXS193" s="287"/>
      <c r="OXT193" s="287"/>
      <c r="OXU193" s="287"/>
      <c r="OXV193" s="287"/>
      <c r="OXW193" s="287"/>
      <c r="OXX193" s="287"/>
      <c r="OXY193" s="287"/>
      <c r="OXZ193" s="287"/>
      <c r="OYA193" s="287"/>
      <c r="OYB193" s="287"/>
      <c r="OYC193" s="287"/>
      <c r="OYD193" s="287"/>
      <c r="OYE193" s="287"/>
      <c r="OYF193" s="287"/>
      <c r="OYG193" s="287"/>
      <c r="OYH193" s="287"/>
      <c r="OYI193" s="287"/>
      <c r="OYJ193" s="287"/>
      <c r="OYK193" s="287"/>
      <c r="OYL193" s="287"/>
      <c r="OYM193" s="287"/>
      <c r="OYN193" s="287"/>
      <c r="OYO193" s="287"/>
      <c r="OYP193" s="287"/>
      <c r="OYQ193" s="287"/>
      <c r="OYR193" s="287"/>
      <c r="OYS193" s="287"/>
      <c r="OYT193" s="287"/>
      <c r="OYU193" s="287"/>
      <c r="OYV193" s="287"/>
      <c r="OYW193" s="287"/>
      <c r="OYX193" s="287"/>
      <c r="OYY193" s="287"/>
      <c r="OYZ193" s="287"/>
      <c r="OZA193" s="287"/>
      <c r="OZB193" s="287"/>
      <c r="OZC193" s="287"/>
      <c r="OZD193" s="287"/>
      <c r="OZE193" s="287"/>
      <c r="OZF193" s="287"/>
      <c r="OZG193" s="287"/>
      <c r="OZH193" s="287"/>
      <c r="OZI193" s="287"/>
      <c r="OZJ193" s="287"/>
      <c r="OZK193" s="287"/>
      <c r="OZL193" s="287"/>
      <c r="OZM193" s="287"/>
      <c r="OZN193" s="287"/>
      <c r="OZO193" s="287"/>
      <c r="OZP193" s="287"/>
      <c r="OZQ193" s="287"/>
      <c r="OZR193" s="287"/>
      <c r="OZS193" s="287"/>
      <c r="OZT193" s="287"/>
      <c r="OZU193" s="287"/>
      <c r="OZV193" s="287"/>
      <c r="OZW193" s="287"/>
      <c r="OZX193" s="287"/>
      <c r="OZY193" s="287"/>
      <c r="OZZ193" s="287"/>
      <c r="PAA193" s="287"/>
      <c r="PAB193" s="287"/>
      <c r="PAC193" s="287"/>
      <c r="PAD193" s="287"/>
      <c r="PAE193" s="287"/>
      <c r="PAF193" s="287"/>
      <c r="PAG193" s="287"/>
      <c r="PAH193" s="287"/>
      <c r="PAI193" s="287"/>
      <c r="PAJ193" s="287"/>
      <c r="PAK193" s="287"/>
      <c r="PAL193" s="287"/>
      <c r="PAM193" s="287"/>
      <c r="PAN193" s="287"/>
      <c r="PAO193" s="287"/>
      <c r="PAP193" s="287"/>
      <c r="PAQ193" s="287"/>
      <c r="PAR193" s="287"/>
      <c r="PAS193" s="287"/>
      <c r="PAT193" s="287"/>
      <c r="PAU193" s="287"/>
      <c r="PAV193" s="287"/>
      <c r="PAW193" s="287"/>
      <c r="PAX193" s="287"/>
      <c r="PAY193" s="287"/>
      <c r="PAZ193" s="287"/>
      <c r="PBA193" s="287"/>
      <c r="PBB193" s="287"/>
      <c r="PBC193" s="287"/>
      <c r="PBD193" s="287"/>
      <c r="PBE193" s="287"/>
      <c r="PBF193" s="287"/>
      <c r="PBG193" s="287"/>
      <c r="PBH193" s="287"/>
      <c r="PBI193" s="287"/>
      <c r="PBJ193" s="287"/>
      <c r="PBK193" s="287"/>
      <c r="PBL193" s="287"/>
      <c r="PBM193" s="287"/>
      <c r="PBN193" s="287"/>
      <c r="PBO193" s="287"/>
      <c r="PBP193" s="287"/>
      <c r="PBQ193" s="287"/>
      <c r="PBR193" s="287"/>
      <c r="PBS193" s="287"/>
      <c r="PBT193" s="287"/>
      <c r="PBU193" s="287"/>
      <c r="PBV193" s="287"/>
      <c r="PBW193" s="287"/>
      <c r="PBX193" s="287"/>
      <c r="PBY193" s="287"/>
      <c r="PBZ193" s="287"/>
      <c r="PCA193" s="287"/>
      <c r="PCB193" s="287"/>
      <c r="PCC193" s="287"/>
      <c r="PCD193" s="287"/>
      <c r="PCE193" s="287"/>
      <c r="PCF193" s="287"/>
      <c r="PCG193" s="287"/>
      <c r="PCH193" s="287"/>
      <c r="PCI193" s="287"/>
      <c r="PCJ193" s="287"/>
      <c r="PCK193" s="287"/>
      <c r="PCL193" s="287"/>
      <c r="PCM193" s="287"/>
      <c r="PCN193" s="287"/>
      <c r="PCO193" s="287"/>
      <c r="PCP193" s="287"/>
      <c r="PCQ193" s="287"/>
      <c r="PCR193" s="287"/>
      <c r="PCS193" s="287"/>
      <c r="PCT193" s="287"/>
      <c r="PCU193" s="287"/>
      <c r="PCV193" s="287"/>
      <c r="PCW193" s="287"/>
      <c r="PCX193" s="287"/>
      <c r="PCY193" s="287"/>
      <c r="PCZ193" s="287"/>
      <c r="PDA193" s="287"/>
      <c r="PDB193" s="287"/>
      <c r="PDC193" s="287"/>
      <c r="PDD193" s="287"/>
      <c r="PDE193" s="287"/>
      <c r="PDF193" s="287"/>
      <c r="PDG193" s="287"/>
      <c r="PDH193" s="287"/>
      <c r="PDI193" s="287"/>
      <c r="PDJ193" s="287"/>
      <c r="PDK193" s="287"/>
      <c r="PDL193" s="287"/>
      <c r="PDM193" s="287"/>
      <c r="PDN193" s="287"/>
      <c r="PDO193" s="287"/>
      <c r="PDP193" s="287"/>
      <c r="PDQ193" s="287"/>
      <c r="PDR193" s="287"/>
      <c r="PDS193" s="287"/>
      <c r="PDT193" s="287"/>
      <c r="PDU193" s="287"/>
      <c r="PDV193" s="287"/>
      <c r="PDW193" s="287"/>
      <c r="PDX193" s="287"/>
      <c r="PDY193" s="287"/>
      <c r="PDZ193" s="287"/>
      <c r="PEA193" s="287"/>
      <c r="PEB193" s="287"/>
      <c r="PEC193" s="287"/>
      <c r="PED193" s="287"/>
      <c r="PEE193" s="287"/>
      <c r="PEF193" s="287"/>
      <c r="PEG193" s="287"/>
      <c r="PEH193" s="287"/>
      <c r="PEI193" s="287"/>
      <c r="PEJ193" s="287"/>
      <c r="PEK193" s="287"/>
      <c r="PEL193" s="287"/>
      <c r="PEM193" s="287"/>
      <c r="PEN193" s="287"/>
      <c r="PEO193" s="287"/>
      <c r="PEP193" s="287"/>
      <c r="PEQ193" s="287"/>
      <c r="PER193" s="287"/>
      <c r="PES193" s="287"/>
      <c r="PET193" s="287"/>
      <c r="PEU193" s="287"/>
      <c r="PEV193" s="287"/>
      <c r="PEW193" s="287"/>
      <c r="PEX193" s="287"/>
      <c r="PEY193" s="287"/>
      <c r="PEZ193" s="287"/>
      <c r="PFA193" s="287"/>
      <c r="PFB193" s="287"/>
      <c r="PFC193" s="287"/>
      <c r="PFD193" s="287"/>
      <c r="PFE193" s="287"/>
      <c r="PFF193" s="287"/>
      <c r="PFG193" s="287"/>
      <c r="PFH193" s="287"/>
      <c r="PFI193" s="287"/>
      <c r="PFJ193" s="287"/>
      <c r="PFK193" s="287"/>
      <c r="PFL193" s="287"/>
      <c r="PFM193" s="287"/>
      <c r="PFN193" s="287"/>
      <c r="PFO193" s="287"/>
      <c r="PFP193" s="287"/>
      <c r="PFQ193" s="287"/>
      <c r="PFR193" s="287"/>
      <c r="PFS193" s="287"/>
      <c r="PFT193" s="287"/>
      <c r="PFU193" s="287"/>
      <c r="PFV193" s="287"/>
      <c r="PFW193" s="287"/>
      <c r="PFX193" s="287"/>
      <c r="PFY193" s="287"/>
      <c r="PFZ193" s="287"/>
      <c r="PGA193" s="287"/>
      <c r="PGB193" s="287"/>
      <c r="PGC193" s="287"/>
      <c r="PGD193" s="287"/>
      <c r="PGE193" s="287"/>
      <c r="PGF193" s="287"/>
      <c r="PGG193" s="287"/>
      <c r="PGH193" s="287"/>
      <c r="PGI193" s="287"/>
      <c r="PGJ193" s="287"/>
      <c r="PGK193" s="287"/>
      <c r="PGL193" s="287"/>
      <c r="PGM193" s="287"/>
      <c r="PGN193" s="287"/>
      <c r="PGO193" s="287"/>
      <c r="PGP193" s="287"/>
      <c r="PGQ193" s="287"/>
      <c r="PGR193" s="287"/>
      <c r="PGS193" s="287"/>
      <c r="PGT193" s="287"/>
      <c r="PGU193" s="287"/>
      <c r="PGV193" s="287"/>
      <c r="PGW193" s="287"/>
      <c r="PGX193" s="287"/>
      <c r="PGY193" s="287"/>
      <c r="PGZ193" s="287"/>
      <c r="PHA193" s="287"/>
      <c r="PHB193" s="287"/>
      <c r="PHC193" s="287"/>
      <c r="PHD193" s="287"/>
      <c r="PHE193" s="287"/>
      <c r="PHF193" s="287"/>
      <c r="PHG193" s="287"/>
      <c r="PHH193" s="287"/>
      <c r="PHI193" s="287"/>
      <c r="PHJ193" s="287"/>
      <c r="PHK193" s="287"/>
      <c r="PHL193" s="287"/>
      <c r="PHM193" s="287"/>
      <c r="PHN193" s="287"/>
      <c r="PHO193" s="287"/>
      <c r="PHP193" s="287"/>
      <c r="PHQ193" s="287"/>
      <c r="PHR193" s="287"/>
      <c r="PHS193" s="287"/>
      <c r="PHT193" s="287"/>
      <c r="PHU193" s="287"/>
      <c r="PHV193" s="287"/>
      <c r="PHW193" s="287"/>
      <c r="PHX193" s="287"/>
      <c r="PHY193" s="287"/>
      <c r="PHZ193" s="287"/>
      <c r="PIA193" s="287"/>
      <c r="PIB193" s="287"/>
      <c r="PIC193" s="287"/>
      <c r="PID193" s="287"/>
      <c r="PIE193" s="287"/>
      <c r="PIF193" s="287"/>
      <c r="PIG193" s="287"/>
      <c r="PIH193" s="287"/>
      <c r="PII193" s="287"/>
      <c r="PIJ193" s="287"/>
      <c r="PIK193" s="287"/>
      <c r="PIL193" s="287"/>
      <c r="PIM193" s="287"/>
      <c r="PIN193" s="287"/>
      <c r="PIO193" s="287"/>
      <c r="PIP193" s="287"/>
      <c r="PIQ193" s="287"/>
      <c r="PIR193" s="287"/>
      <c r="PIS193" s="287"/>
      <c r="PIT193" s="287"/>
      <c r="PIU193" s="287"/>
      <c r="PIV193" s="287"/>
      <c r="PIW193" s="287"/>
      <c r="PIX193" s="287"/>
      <c r="PIY193" s="287"/>
      <c r="PIZ193" s="287"/>
      <c r="PJA193" s="287"/>
      <c r="PJB193" s="287"/>
      <c r="PJC193" s="287"/>
      <c r="PJD193" s="287"/>
      <c r="PJE193" s="287"/>
      <c r="PJF193" s="287"/>
      <c r="PJG193" s="287"/>
      <c r="PJH193" s="287"/>
      <c r="PJI193" s="287"/>
      <c r="PJJ193" s="287"/>
      <c r="PJK193" s="287"/>
      <c r="PJL193" s="287"/>
      <c r="PJM193" s="287"/>
      <c r="PJN193" s="287"/>
      <c r="PJO193" s="287"/>
      <c r="PJP193" s="287"/>
      <c r="PJQ193" s="287"/>
      <c r="PJR193" s="287"/>
      <c r="PJS193" s="287"/>
      <c r="PJT193" s="287"/>
      <c r="PJU193" s="287"/>
      <c r="PJV193" s="287"/>
      <c r="PJW193" s="287"/>
      <c r="PJX193" s="287"/>
      <c r="PJY193" s="287"/>
      <c r="PJZ193" s="287"/>
      <c r="PKA193" s="287"/>
      <c r="PKB193" s="287"/>
      <c r="PKC193" s="287"/>
      <c r="PKD193" s="287"/>
      <c r="PKE193" s="287"/>
      <c r="PKF193" s="287"/>
      <c r="PKG193" s="287"/>
      <c r="PKH193" s="287"/>
      <c r="PKI193" s="287"/>
      <c r="PKJ193" s="287"/>
      <c r="PKK193" s="287"/>
      <c r="PKL193" s="287"/>
      <c r="PKM193" s="287"/>
      <c r="PKN193" s="287"/>
      <c r="PKO193" s="287"/>
      <c r="PKP193" s="287"/>
      <c r="PKQ193" s="287"/>
      <c r="PKR193" s="287"/>
      <c r="PKS193" s="287"/>
      <c r="PKT193" s="287"/>
      <c r="PKU193" s="287"/>
      <c r="PKV193" s="287"/>
      <c r="PKW193" s="287"/>
      <c r="PKX193" s="287"/>
      <c r="PKY193" s="287"/>
      <c r="PKZ193" s="287"/>
      <c r="PLA193" s="287"/>
      <c r="PLB193" s="287"/>
      <c r="PLC193" s="287"/>
      <c r="PLD193" s="287"/>
      <c r="PLE193" s="287"/>
      <c r="PLF193" s="287"/>
      <c r="PLG193" s="287"/>
      <c r="PLH193" s="287"/>
      <c r="PLI193" s="287"/>
      <c r="PLJ193" s="287"/>
      <c r="PLK193" s="287"/>
      <c r="PLL193" s="287"/>
      <c r="PLM193" s="287"/>
      <c r="PLN193" s="287"/>
      <c r="PLO193" s="287"/>
      <c r="PLP193" s="287"/>
      <c r="PLQ193" s="287"/>
      <c r="PLR193" s="287"/>
      <c r="PLS193" s="287"/>
      <c r="PLT193" s="287"/>
      <c r="PLU193" s="287"/>
      <c r="PLV193" s="287"/>
      <c r="PLW193" s="287"/>
      <c r="PLX193" s="287"/>
      <c r="PLY193" s="287"/>
      <c r="PLZ193" s="287"/>
      <c r="PMA193" s="287"/>
      <c r="PMB193" s="287"/>
      <c r="PMC193" s="287"/>
      <c r="PMD193" s="287"/>
      <c r="PME193" s="287"/>
      <c r="PMF193" s="287"/>
      <c r="PMG193" s="287"/>
      <c r="PMH193" s="287"/>
      <c r="PMI193" s="287"/>
      <c r="PMJ193" s="287"/>
      <c r="PMK193" s="287"/>
      <c r="PML193" s="287"/>
      <c r="PMM193" s="287"/>
      <c r="PMN193" s="287"/>
      <c r="PMO193" s="287"/>
      <c r="PMP193" s="287"/>
      <c r="PMQ193" s="287"/>
      <c r="PMR193" s="287"/>
      <c r="PMS193" s="287"/>
      <c r="PMT193" s="287"/>
      <c r="PMU193" s="287"/>
      <c r="PMV193" s="287"/>
      <c r="PMW193" s="287"/>
      <c r="PMX193" s="287"/>
      <c r="PMY193" s="287"/>
      <c r="PMZ193" s="287"/>
      <c r="PNA193" s="287"/>
      <c r="PNB193" s="287"/>
      <c r="PNC193" s="287"/>
      <c r="PND193" s="287"/>
      <c r="PNE193" s="287"/>
      <c r="PNF193" s="287"/>
      <c r="PNG193" s="287"/>
      <c r="PNH193" s="287"/>
      <c r="PNI193" s="287"/>
      <c r="PNJ193" s="287"/>
      <c r="PNK193" s="287"/>
      <c r="PNL193" s="287"/>
      <c r="PNM193" s="287"/>
      <c r="PNN193" s="287"/>
      <c r="PNO193" s="287"/>
      <c r="PNP193" s="287"/>
      <c r="PNQ193" s="287"/>
      <c r="PNR193" s="287"/>
      <c r="PNS193" s="287"/>
      <c r="PNT193" s="287"/>
      <c r="PNU193" s="287"/>
      <c r="PNV193" s="287"/>
      <c r="PNW193" s="287"/>
      <c r="PNX193" s="287"/>
      <c r="PNY193" s="287"/>
      <c r="PNZ193" s="287"/>
      <c r="POA193" s="287"/>
      <c r="POB193" s="287"/>
      <c r="POC193" s="287"/>
      <c r="POD193" s="287"/>
      <c r="POE193" s="287"/>
      <c r="POF193" s="287"/>
      <c r="POG193" s="287"/>
      <c r="POH193" s="287"/>
      <c r="POI193" s="287"/>
      <c r="POJ193" s="287"/>
      <c r="POK193" s="287"/>
      <c r="POL193" s="287"/>
      <c r="POM193" s="287"/>
      <c r="PON193" s="287"/>
      <c r="POO193" s="287"/>
      <c r="POP193" s="287"/>
      <c r="POQ193" s="287"/>
      <c r="POR193" s="287"/>
      <c r="POS193" s="287"/>
      <c r="POT193" s="287"/>
      <c r="POU193" s="287"/>
      <c r="POV193" s="287"/>
      <c r="POW193" s="287"/>
      <c r="POX193" s="287"/>
      <c r="POY193" s="287"/>
      <c r="POZ193" s="287"/>
      <c r="PPA193" s="287"/>
      <c r="PPB193" s="287"/>
      <c r="PPC193" s="287"/>
      <c r="PPD193" s="287"/>
      <c r="PPE193" s="287"/>
      <c r="PPF193" s="287"/>
      <c r="PPG193" s="287"/>
      <c r="PPH193" s="287"/>
      <c r="PPI193" s="287"/>
      <c r="PPJ193" s="287"/>
      <c r="PPK193" s="287"/>
      <c r="PPL193" s="287"/>
      <c r="PPM193" s="287"/>
      <c r="PPN193" s="287"/>
      <c r="PPO193" s="287"/>
      <c r="PPP193" s="287"/>
      <c r="PPQ193" s="287"/>
      <c r="PPR193" s="287"/>
      <c r="PPS193" s="287"/>
      <c r="PPT193" s="287"/>
      <c r="PPU193" s="287"/>
      <c r="PPV193" s="287"/>
      <c r="PPW193" s="287"/>
      <c r="PPX193" s="287"/>
      <c r="PPY193" s="287"/>
      <c r="PPZ193" s="287"/>
      <c r="PQA193" s="287"/>
      <c r="PQB193" s="287"/>
      <c r="PQC193" s="287"/>
      <c r="PQD193" s="287"/>
      <c r="PQE193" s="287"/>
      <c r="PQF193" s="287"/>
      <c r="PQG193" s="287"/>
      <c r="PQH193" s="287"/>
      <c r="PQI193" s="287"/>
      <c r="PQJ193" s="287"/>
      <c r="PQK193" s="287"/>
      <c r="PQL193" s="287"/>
      <c r="PQM193" s="287"/>
      <c r="PQN193" s="287"/>
      <c r="PQO193" s="287"/>
      <c r="PQP193" s="287"/>
      <c r="PQQ193" s="287"/>
      <c r="PQR193" s="287"/>
      <c r="PQS193" s="287"/>
      <c r="PQT193" s="287"/>
      <c r="PQU193" s="287"/>
      <c r="PQV193" s="287"/>
      <c r="PQW193" s="287"/>
      <c r="PQX193" s="287"/>
      <c r="PQY193" s="287"/>
      <c r="PQZ193" s="287"/>
      <c r="PRA193" s="287"/>
      <c r="PRB193" s="287"/>
      <c r="PRC193" s="287"/>
      <c r="PRD193" s="287"/>
      <c r="PRE193" s="287"/>
      <c r="PRF193" s="287"/>
      <c r="PRG193" s="287"/>
      <c r="PRH193" s="287"/>
      <c r="PRI193" s="287"/>
      <c r="PRJ193" s="287"/>
      <c r="PRK193" s="287"/>
      <c r="PRL193" s="287"/>
      <c r="PRM193" s="287"/>
      <c r="PRN193" s="287"/>
      <c r="PRO193" s="287"/>
      <c r="PRP193" s="287"/>
      <c r="PRQ193" s="287"/>
      <c r="PRR193" s="287"/>
      <c r="PRS193" s="287"/>
      <c r="PRT193" s="287"/>
      <c r="PRU193" s="287"/>
      <c r="PRV193" s="287"/>
      <c r="PRW193" s="287"/>
      <c r="PRX193" s="287"/>
      <c r="PRY193" s="287"/>
      <c r="PRZ193" s="287"/>
      <c r="PSA193" s="287"/>
      <c r="PSB193" s="287"/>
      <c r="PSC193" s="287"/>
      <c r="PSD193" s="287"/>
      <c r="PSE193" s="287"/>
      <c r="PSF193" s="287"/>
      <c r="PSG193" s="287"/>
      <c r="PSH193" s="287"/>
      <c r="PSI193" s="287"/>
      <c r="PSJ193" s="287"/>
      <c r="PSK193" s="287"/>
      <c r="PSL193" s="287"/>
      <c r="PSM193" s="287"/>
      <c r="PSN193" s="287"/>
      <c r="PSO193" s="287"/>
      <c r="PSP193" s="287"/>
      <c r="PSQ193" s="287"/>
      <c r="PSR193" s="287"/>
      <c r="PSS193" s="287"/>
      <c r="PST193" s="287"/>
      <c r="PSU193" s="287"/>
      <c r="PSV193" s="287"/>
      <c r="PSW193" s="287"/>
      <c r="PSX193" s="287"/>
      <c r="PSY193" s="287"/>
      <c r="PSZ193" s="287"/>
      <c r="PTA193" s="287"/>
      <c r="PTB193" s="287"/>
      <c r="PTC193" s="287"/>
      <c r="PTD193" s="287"/>
      <c r="PTE193" s="287"/>
      <c r="PTF193" s="287"/>
      <c r="PTG193" s="287"/>
      <c r="PTH193" s="287"/>
      <c r="PTI193" s="287"/>
      <c r="PTJ193" s="287"/>
      <c r="PTK193" s="287"/>
      <c r="PTL193" s="287"/>
      <c r="PTM193" s="287"/>
      <c r="PTN193" s="287"/>
      <c r="PTO193" s="287"/>
      <c r="PTP193" s="287"/>
      <c r="PTQ193" s="287"/>
      <c r="PTR193" s="287"/>
      <c r="PTS193" s="287"/>
      <c r="PTT193" s="287"/>
      <c r="PTU193" s="287"/>
      <c r="PTV193" s="287"/>
      <c r="PTW193" s="287"/>
      <c r="PTX193" s="287"/>
      <c r="PTY193" s="287"/>
      <c r="PTZ193" s="287"/>
      <c r="PUA193" s="287"/>
      <c r="PUB193" s="287"/>
      <c r="PUC193" s="287"/>
      <c r="PUD193" s="287"/>
      <c r="PUE193" s="287"/>
      <c r="PUF193" s="287"/>
      <c r="PUG193" s="287"/>
      <c r="PUH193" s="287"/>
      <c r="PUI193" s="287"/>
      <c r="PUJ193" s="287"/>
      <c r="PUK193" s="287"/>
      <c r="PUL193" s="287"/>
      <c r="PUM193" s="287"/>
      <c r="PUN193" s="287"/>
      <c r="PUO193" s="287"/>
      <c r="PUP193" s="287"/>
      <c r="PUQ193" s="287"/>
      <c r="PUR193" s="287"/>
      <c r="PUS193" s="287"/>
      <c r="PUT193" s="287"/>
      <c r="PUU193" s="287"/>
      <c r="PUV193" s="287"/>
      <c r="PUW193" s="287"/>
      <c r="PUX193" s="287"/>
      <c r="PUY193" s="287"/>
      <c r="PUZ193" s="287"/>
      <c r="PVA193" s="287"/>
      <c r="PVB193" s="287"/>
      <c r="PVC193" s="287"/>
      <c r="PVD193" s="287"/>
      <c r="PVE193" s="287"/>
      <c r="PVF193" s="287"/>
      <c r="PVG193" s="287"/>
      <c r="PVH193" s="287"/>
      <c r="PVI193" s="287"/>
      <c r="PVJ193" s="287"/>
      <c r="PVK193" s="287"/>
      <c r="PVL193" s="287"/>
      <c r="PVM193" s="287"/>
      <c r="PVN193" s="287"/>
      <c r="PVO193" s="287"/>
      <c r="PVP193" s="287"/>
      <c r="PVQ193" s="287"/>
      <c r="PVR193" s="287"/>
      <c r="PVS193" s="287"/>
      <c r="PVT193" s="287"/>
      <c r="PVU193" s="287"/>
      <c r="PVV193" s="287"/>
      <c r="PVW193" s="287"/>
      <c r="PVX193" s="287"/>
      <c r="PVY193" s="287"/>
      <c r="PVZ193" s="287"/>
      <c r="PWA193" s="287"/>
      <c r="PWB193" s="287"/>
      <c r="PWC193" s="287"/>
      <c r="PWD193" s="287"/>
      <c r="PWE193" s="287"/>
      <c r="PWF193" s="287"/>
      <c r="PWG193" s="287"/>
      <c r="PWH193" s="287"/>
      <c r="PWI193" s="287"/>
      <c r="PWJ193" s="287"/>
      <c r="PWK193" s="287"/>
      <c r="PWL193" s="287"/>
      <c r="PWM193" s="287"/>
      <c r="PWN193" s="287"/>
      <c r="PWO193" s="287"/>
      <c r="PWP193" s="287"/>
      <c r="PWQ193" s="287"/>
      <c r="PWR193" s="287"/>
      <c r="PWS193" s="287"/>
      <c r="PWT193" s="287"/>
      <c r="PWU193" s="287"/>
      <c r="PWV193" s="287"/>
      <c r="PWW193" s="287"/>
      <c r="PWX193" s="287"/>
      <c r="PWY193" s="287"/>
      <c r="PWZ193" s="287"/>
      <c r="PXA193" s="287"/>
      <c r="PXB193" s="287"/>
      <c r="PXC193" s="287"/>
      <c r="PXD193" s="287"/>
      <c r="PXE193" s="287"/>
      <c r="PXF193" s="287"/>
      <c r="PXG193" s="287"/>
      <c r="PXH193" s="287"/>
      <c r="PXI193" s="287"/>
      <c r="PXJ193" s="287"/>
      <c r="PXK193" s="287"/>
      <c r="PXL193" s="287"/>
      <c r="PXM193" s="287"/>
      <c r="PXN193" s="287"/>
      <c r="PXO193" s="287"/>
      <c r="PXP193" s="287"/>
      <c r="PXQ193" s="287"/>
      <c r="PXR193" s="287"/>
      <c r="PXS193" s="287"/>
      <c r="PXT193" s="287"/>
      <c r="PXU193" s="287"/>
      <c r="PXV193" s="287"/>
      <c r="PXW193" s="287"/>
      <c r="PXX193" s="287"/>
      <c r="PXY193" s="287"/>
      <c r="PXZ193" s="287"/>
      <c r="PYA193" s="287"/>
      <c r="PYB193" s="287"/>
      <c r="PYC193" s="287"/>
      <c r="PYD193" s="287"/>
      <c r="PYE193" s="287"/>
      <c r="PYF193" s="287"/>
      <c r="PYG193" s="287"/>
      <c r="PYH193" s="287"/>
      <c r="PYI193" s="287"/>
      <c r="PYJ193" s="287"/>
      <c r="PYK193" s="287"/>
      <c r="PYL193" s="287"/>
      <c r="PYM193" s="287"/>
      <c r="PYN193" s="287"/>
      <c r="PYO193" s="287"/>
      <c r="PYP193" s="287"/>
      <c r="PYQ193" s="287"/>
      <c r="PYR193" s="287"/>
      <c r="PYS193" s="287"/>
      <c r="PYT193" s="287"/>
      <c r="PYU193" s="287"/>
      <c r="PYV193" s="287"/>
      <c r="PYW193" s="287"/>
      <c r="PYX193" s="287"/>
      <c r="PYY193" s="287"/>
      <c r="PYZ193" s="287"/>
      <c r="PZA193" s="287"/>
      <c r="PZB193" s="287"/>
      <c r="PZC193" s="287"/>
      <c r="PZD193" s="287"/>
      <c r="PZE193" s="287"/>
      <c r="PZF193" s="287"/>
      <c r="PZG193" s="287"/>
      <c r="PZH193" s="287"/>
      <c r="PZI193" s="287"/>
      <c r="PZJ193" s="287"/>
      <c r="PZK193" s="287"/>
      <c r="PZL193" s="287"/>
      <c r="PZM193" s="287"/>
      <c r="PZN193" s="287"/>
      <c r="PZO193" s="287"/>
      <c r="PZP193" s="287"/>
      <c r="PZQ193" s="287"/>
      <c r="PZR193" s="287"/>
      <c r="PZS193" s="287"/>
      <c r="PZT193" s="287"/>
      <c r="PZU193" s="287"/>
      <c r="PZV193" s="287"/>
      <c r="PZW193" s="287"/>
      <c r="PZX193" s="287"/>
      <c r="PZY193" s="287"/>
      <c r="PZZ193" s="287"/>
      <c r="QAA193" s="287"/>
      <c r="QAB193" s="287"/>
      <c r="QAC193" s="287"/>
      <c r="QAD193" s="287"/>
      <c r="QAE193" s="287"/>
      <c r="QAF193" s="287"/>
      <c r="QAG193" s="287"/>
      <c r="QAH193" s="287"/>
      <c r="QAI193" s="287"/>
      <c r="QAJ193" s="287"/>
      <c r="QAK193" s="287"/>
      <c r="QAL193" s="287"/>
      <c r="QAM193" s="287"/>
      <c r="QAN193" s="287"/>
      <c r="QAO193" s="287"/>
      <c r="QAP193" s="287"/>
      <c r="QAQ193" s="287"/>
      <c r="QAR193" s="287"/>
      <c r="QAS193" s="287"/>
      <c r="QAT193" s="287"/>
      <c r="QAU193" s="287"/>
      <c r="QAV193" s="287"/>
      <c r="QAW193" s="287"/>
      <c r="QAX193" s="287"/>
      <c r="QAY193" s="287"/>
      <c r="QAZ193" s="287"/>
      <c r="QBA193" s="287"/>
      <c r="QBB193" s="287"/>
      <c r="QBC193" s="287"/>
      <c r="QBD193" s="287"/>
      <c r="QBE193" s="287"/>
      <c r="QBF193" s="287"/>
      <c r="QBG193" s="287"/>
      <c r="QBH193" s="287"/>
      <c r="QBI193" s="287"/>
      <c r="QBJ193" s="287"/>
      <c r="QBK193" s="287"/>
      <c r="QBL193" s="287"/>
      <c r="QBM193" s="287"/>
      <c r="QBN193" s="287"/>
      <c r="QBO193" s="287"/>
      <c r="QBP193" s="287"/>
      <c r="QBQ193" s="287"/>
      <c r="QBR193" s="287"/>
      <c r="QBS193" s="287"/>
      <c r="QBT193" s="287"/>
      <c r="QBU193" s="287"/>
      <c r="QBV193" s="287"/>
      <c r="QBW193" s="287"/>
      <c r="QBX193" s="287"/>
      <c r="QBY193" s="287"/>
      <c r="QBZ193" s="287"/>
      <c r="QCA193" s="287"/>
      <c r="QCB193" s="287"/>
      <c r="QCC193" s="287"/>
      <c r="QCD193" s="287"/>
      <c r="QCE193" s="287"/>
      <c r="QCF193" s="287"/>
      <c r="QCG193" s="287"/>
      <c r="QCH193" s="287"/>
      <c r="QCI193" s="287"/>
      <c r="QCJ193" s="287"/>
      <c r="QCK193" s="287"/>
      <c r="QCL193" s="287"/>
      <c r="QCM193" s="287"/>
      <c r="QCN193" s="287"/>
      <c r="QCO193" s="287"/>
      <c r="QCP193" s="287"/>
      <c r="QCQ193" s="287"/>
      <c r="QCR193" s="287"/>
      <c r="QCS193" s="287"/>
      <c r="QCT193" s="287"/>
      <c r="QCU193" s="287"/>
      <c r="QCV193" s="287"/>
      <c r="QCW193" s="287"/>
      <c r="QCX193" s="287"/>
      <c r="QCY193" s="287"/>
      <c r="QCZ193" s="287"/>
      <c r="QDA193" s="287"/>
      <c r="QDB193" s="287"/>
      <c r="QDC193" s="287"/>
      <c r="QDD193" s="287"/>
      <c r="QDE193" s="287"/>
      <c r="QDF193" s="287"/>
      <c r="QDG193" s="287"/>
      <c r="QDH193" s="287"/>
      <c r="QDI193" s="287"/>
      <c r="QDJ193" s="287"/>
      <c r="QDK193" s="287"/>
      <c r="QDL193" s="287"/>
      <c r="QDM193" s="287"/>
      <c r="QDN193" s="287"/>
      <c r="QDO193" s="287"/>
      <c r="QDP193" s="287"/>
      <c r="QDQ193" s="287"/>
      <c r="QDR193" s="287"/>
      <c r="QDS193" s="287"/>
      <c r="QDT193" s="287"/>
      <c r="QDU193" s="287"/>
      <c r="QDV193" s="287"/>
      <c r="QDW193" s="287"/>
      <c r="QDX193" s="287"/>
      <c r="QDY193" s="287"/>
      <c r="QDZ193" s="287"/>
      <c r="QEA193" s="287"/>
      <c r="QEB193" s="287"/>
      <c r="QEC193" s="287"/>
      <c r="QED193" s="287"/>
      <c r="QEE193" s="287"/>
      <c r="QEF193" s="287"/>
      <c r="QEG193" s="287"/>
      <c r="QEH193" s="287"/>
      <c r="QEI193" s="287"/>
      <c r="QEJ193" s="287"/>
      <c r="QEK193" s="287"/>
      <c r="QEL193" s="287"/>
      <c r="QEM193" s="287"/>
      <c r="QEN193" s="287"/>
      <c r="QEO193" s="287"/>
      <c r="QEP193" s="287"/>
      <c r="QEQ193" s="287"/>
      <c r="QER193" s="287"/>
      <c r="QES193" s="287"/>
      <c r="QET193" s="287"/>
      <c r="QEU193" s="287"/>
      <c r="QEV193" s="287"/>
      <c r="QEW193" s="287"/>
      <c r="QEX193" s="287"/>
      <c r="QEY193" s="287"/>
      <c r="QEZ193" s="287"/>
      <c r="QFA193" s="287"/>
      <c r="QFB193" s="287"/>
      <c r="QFC193" s="287"/>
      <c r="QFD193" s="287"/>
      <c r="QFE193" s="287"/>
      <c r="QFF193" s="287"/>
      <c r="QFG193" s="287"/>
      <c r="QFH193" s="287"/>
      <c r="QFI193" s="287"/>
      <c r="QFJ193" s="287"/>
      <c r="QFK193" s="287"/>
      <c r="QFL193" s="287"/>
      <c r="QFM193" s="287"/>
      <c r="QFN193" s="287"/>
      <c r="QFO193" s="287"/>
      <c r="QFP193" s="287"/>
      <c r="QFQ193" s="287"/>
      <c r="QFR193" s="287"/>
      <c r="QFS193" s="287"/>
      <c r="QFT193" s="287"/>
      <c r="QFU193" s="287"/>
      <c r="QFV193" s="287"/>
      <c r="QFW193" s="287"/>
      <c r="QFX193" s="287"/>
      <c r="QFY193" s="287"/>
      <c r="QFZ193" s="287"/>
      <c r="QGA193" s="287"/>
      <c r="QGB193" s="287"/>
      <c r="QGC193" s="287"/>
      <c r="QGD193" s="287"/>
      <c r="QGE193" s="287"/>
      <c r="QGF193" s="287"/>
      <c r="QGG193" s="287"/>
      <c r="QGH193" s="287"/>
      <c r="QGI193" s="287"/>
      <c r="QGJ193" s="287"/>
      <c r="QGK193" s="287"/>
      <c r="QGL193" s="287"/>
      <c r="QGM193" s="287"/>
      <c r="QGN193" s="287"/>
      <c r="QGO193" s="287"/>
      <c r="QGP193" s="287"/>
      <c r="QGQ193" s="287"/>
      <c r="QGR193" s="287"/>
      <c r="QGS193" s="287"/>
      <c r="QGT193" s="287"/>
      <c r="QGU193" s="287"/>
      <c r="QGV193" s="287"/>
      <c r="QGW193" s="287"/>
      <c r="QGX193" s="287"/>
      <c r="QGY193" s="287"/>
      <c r="QGZ193" s="287"/>
      <c r="QHA193" s="287"/>
      <c r="QHB193" s="287"/>
      <c r="QHC193" s="287"/>
      <c r="QHD193" s="287"/>
      <c r="QHE193" s="287"/>
      <c r="QHF193" s="287"/>
      <c r="QHG193" s="287"/>
      <c r="QHH193" s="287"/>
      <c r="QHI193" s="287"/>
      <c r="QHJ193" s="287"/>
      <c r="QHK193" s="287"/>
      <c r="QHL193" s="287"/>
      <c r="QHM193" s="287"/>
      <c r="QHN193" s="287"/>
      <c r="QHO193" s="287"/>
      <c r="QHP193" s="287"/>
      <c r="QHQ193" s="287"/>
      <c r="QHR193" s="287"/>
      <c r="QHS193" s="287"/>
      <c r="QHT193" s="287"/>
      <c r="QHU193" s="287"/>
      <c r="QHV193" s="287"/>
      <c r="QHW193" s="287"/>
      <c r="QHX193" s="287"/>
      <c r="QHY193" s="287"/>
      <c r="QHZ193" s="287"/>
      <c r="QIA193" s="287"/>
      <c r="QIB193" s="287"/>
      <c r="QIC193" s="287"/>
      <c r="QID193" s="287"/>
      <c r="QIE193" s="287"/>
      <c r="QIF193" s="287"/>
      <c r="QIG193" s="287"/>
      <c r="QIH193" s="287"/>
      <c r="QII193" s="287"/>
      <c r="QIJ193" s="287"/>
      <c r="QIK193" s="287"/>
      <c r="QIL193" s="287"/>
      <c r="QIM193" s="287"/>
      <c r="QIN193" s="287"/>
      <c r="QIO193" s="287"/>
      <c r="QIP193" s="287"/>
      <c r="QIQ193" s="287"/>
      <c r="QIR193" s="287"/>
      <c r="QIS193" s="287"/>
      <c r="QIT193" s="287"/>
      <c r="QIU193" s="287"/>
      <c r="QIV193" s="287"/>
      <c r="QIW193" s="287"/>
      <c r="QIX193" s="287"/>
      <c r="QIY193" s="287"/>
      <c r="QIZ193" s="287"/>
      <c r="QJA193" s="287"/>
      <c r="QJB193" s="287"/>
      <c r="QJC193" s="287"/>
      <c r="QJD193" s="287"/>
      <c r="QJE193" s="287"/>
      <c r="QJF193" s="287"/>
      <c r="QJG193" s="287"/>
      <c r="QJH193" s="287"/>
      <c r="QJI193" s="287"/>
      <c r="QJJ193" s="287"/>
      <c r="QJK193" s="287"/>
      <c r="QJL193" s="287"/>
      <c r="QJM193" s="287"/>
      <c r="QJN193" s="287"/>
      <c r="QJO193" s="287"/>
      <c r="QJP193" s="287"/>
      <c r="QJQ193" s="287"/>
      <c r="QJR193" s="287"/>
      <c r="QJS193" s="287"/>
      <c r="QJT193" s="287"/>
      <c r="QJU193" s="287"/>
      <c r="QJV193" s="287"/>
      <c r="QJW193" s="287"/>
      <c r="QJX193" s="287"/>
      <c r="QJY193" s="287"/>
      <c r="QJZ193" s="287"/>
      <c r="QKA193" s="287"/>
      <c r="QKB193" s="287"/>
      <c r="QKC193" s="287"/>
      <c r="QKD193" s="287"/>
      <c r="QKE193" s="287"/>
      <c r="QKF193" s="287"/>
      <c r="QKG193" s="287"/>
      <c r="QKH193" s="287"/>
      <c r="QKI193" s="287"/>
      <c r="QKJ193" s="287"/>
      <c r="QKK193" s="287"/>
      <c r="QKL193" s="287"/>
      <c r="QKM193" s="287"/>
      <c r="QKN193" s="287"/>
      <c r="QKO193" s="287"/>
      <c r="QKP193" s="287"/>
      <c r="QKQ193" s="287"/>
      <c r="QKR193" s="287"/>
      <c r="QKS193" s="287"/>
      <c r="QKT193" s="287"/>
      <c r="QKU193" s="287"/>
      <c r="QKV193" s="287"/>
      <c r="QKW193" s="287"/>
      <c r="QKX193" s="287"/>
      <c r="QKY193" s="287"/>
      <c r="QKZ193" s="287"/>
      <c r="QLA193" s="287"/>
      <c r="QLB193" s="287"/>
      <c r="QLC193" s="287"/>
      <c r="QLD193" s="287"/>
      <c r="QLE193" s="287"/>
      <c r="QLF193" s="287"/>
      <c r="QLG193" s="287"/>
      <c r="QLH193" s="287"/>
      <c r="QLI193" s="287"/>
      <c r="QLJ193" s="287"/>
      <c r="QLK193" s="287"/>
      <c r="QLL193" s="287"/>
      <c r="QLM193" s="287"/>
      <c r="QLN193" s="287"/>
      <c r="QLO193" s="287"/>
      <c r="QLP193" s="287"/>
      <c r="QLQ193" s="287"/>
      <c r="QLR193" s="287"/>
      <c r="QLS193" s="287"/>
      <c r="QLT193" s="287"/>
      <c r="QLU193" s="287"/>
      <c r="QLV193" s="287"/>
      <c r="QLW193" s="287"/>
      <c r="QLX193" s="287"/>
      <c r="QLY193" s="287"/>
      <c r="QLZ193" s="287"/>
      <c r="QMA193" s="287"/>
      <c r="QMB193" s="287"/>
      <c r="QMC193" s="287"/>
      <c r="QMD193" s="287"/>
      <c r="QME193" s="287"/>
      <c r="QMF193" s="287"/>
      <c r="QMG193" s="287"/>
      <c r="QMH193" s="287"/>
      <c r="QMI193" s="287"/>
      <c r="QMJ193" s="287"/>
      <c r="QMK193" s="287"/>
      <c r="QML193" s="287"/>
      <c r="QMM193" s="287"/>
      <c r="QMN193" s="287"/>
      <c r="QMO193" s="287"/>
      <c r="QMP193" s="287"/>
      <c r="QMQ193" s="287"/>
      <c r="QMR193" s="287"/>
      <c r="QMS193" s="287"/>
      <c r="QMT193" s="287"/>
      <c r="QMU193" s="287"/>
      <c r="QMV193" s="287"/>
      <c r="QMW193" s="287"/>
      <c r="QMX193" s="287"/>
      <c r="QMY193" s="287"/>
      <c r="QMZ193" s="287"/>
      <c r="QNA193" s="287"/>
      <c r="QNB193" s="287"/>
      <c r="QNC193" s="287"/>
      <c r="QND193" s="287"/>
      <c r="QNE193" s="287"/>
      <c r="QNF193" s="287"/>
      <c r="QNG193" s="287"/>
      <c r="QNH193" s="287"/>
      <c r="QNI193" s="287"/>
      <c r="QNJ193" s="287"/>
      <c r="QNK193" s="287"/>
      <c r="QNL193" s="287"/>
      <c r="QNM193" s="287"/>
      <c r="QNN193" s="287"/>
      <c r="QNO193" s="287"/>
      <c r="QNP193" s="287"/>
      <c r="QNQ193" s="287"/>
      <c r="QNR193" s="287"/>
      <c r="QNS193" s="287"/>
      <c r="QNT193" s="287"/>
      <c r="QNU193" s="287"/>
      <c r="QNV193" s="287"/>
      <c r="QNW193" s="287"/>
      <c r="QNX193" s="287"/>
      <c r="QNY193" s="287"/>
      <c r="QNZ193" s="287"/>
      <c r="QOA193" s="287"/>
      <c r="QOB193" s="287"/>
      <c r="QOC193" s="287"/>
      <c r="QOD193" s="287"/>
      <c r="QOE193" s="287"/>
      <c r="QOF193" s="287"/>
      <c r="QOG193" s="287"/>
      <c r="QOH193" s="287"/>
      <c r="QOI193" s="287"/>
      <c r="QOJ193" s="287"/>
      <c r="QOK193" s="287"/>
      <c r="QOL193" s="287"/>
      <c r="QOM193" s="287"/>
      <c r="QON193" s="287"/>
      <c r="QOO193" s="287"/>
      <c r="QOP193" s="287"/>
      <c r="QOQ193" s="287"/>
      <c r="QOR193" s="287"/>
      <c r="QOS193" s="287"/>
      <c r="QOT193" s="287"/>
      <c r="QOU193" s="287"/>
      <c r="QOV193" s="287"/>
      <c r="QOW193" s="287"/>
      <c r="QOX193" s="287"/>
      <c r="QOY193" s="287"/>
      <c r="QOZ193" s="287"/>
      <c r="QPA193" s="287"/>
      <c r="QPB193" s="287"/>
      <c r="QPC193" s="287"/>
      <c r="QPD193" s="287"/>
      <c r="QPE193" s="287"/>
      <c r="QPF193" s="287"/>
      <c r="QPG193" s="287"/>
      <c r="QPH193" s="287"/>
      <c r="QPI193" s="287"/>
      <c r="QPJ193" s="287"/>
      <c r="QPK193" s="287"/>
      <c r="QPL193" s="287"/>
      <c r="QPM193" s="287"/>
      <c r="QPN193" s="287"/>
      <c r="QPO193" s="287"/>
      <c r="QPP193" s="287"/>
      <c r="QPQ193" s="287"/>
      <c r="QPR193" s="287"/>
      <c r="QPS193" s="287"/>
      <c r="QPT193" s="287"/>
      <c r="QPU193" s="287"/>
      <c r="QPV193" s="287"/>
      <c r="QPW193" s="287"/>
      <c r="QPX193" s="287"/>
      <c r="QPY193" s="287"/>
      <c r="QPZ193" s="287"/>
      <c r="QQA193" s="287"/>
      <c r="QQB193" s="287"/>
      <c r="QQC193" s="287"/>
      <c r="QQD193" s="287"/>
      <c r="QQE193" s="287"/>
      <c r="QQF193" s="287"/>
      <c r="QQG193" s="287"/>
      <c r="QQH193" s="287"/>
      <c r="QQI193" s="287"/>
      <c r="QQJ193" s="287"/>
      <c r="QQK193" s="287"/>
      <c r="QQL193" s="287"/>
      <c r="QQM193" s="287"/>
      <c r="QQN193" s="287"/>
      <c r="QQO193" s="287"/>
      <c r="QQP193" s="287"/>
      <c r="QQQ193" s="287"/>
      <c r="QQR193" s="287"/>
      <c r="QQS193" s="287"/>
      <c r="QQT193" s="287"/>
      <c r="QQU193" s="287"/>
      <c r="QQV193" s="287"/>
      <c r="QQW193" s="287"/>
      <c r="QQX193" s="287"/>
      <c r="QQY193" s="287"/>
      <c r="QQZ193" s="287"/>
      <c r="QRA193" s="287"/>
      <c r="QRB193" s="287"/>
      <c r="QRC193" s="287"/>
      <c r="QRD193" s="287"/>
      <c r="QRE193" s="287"/>
      <c r="QRF193" s="287"/>
      <c r="QRG193" s="287"/>
      <c r="QRH193" s="287"/>
      <c r="QRI193" s="287"/>
      <c r="QRJ193" s="287"/>
      <c r="QRK193" s="287"/>
      <c r="QRL193" s="287"/>
      <c r="QRM193" s="287"/>
      <c r="QRN193" s="287"/>
      <c r="QRO193" s="287"/>
      <c r="QRP193" s="287"/>
      <c r="QRQ193" s="287"/>
      <c r="QRR193" s="287"/>
      <c r="QRS193" s="287"/>
      <c r="QRT193" s="287"/>
      <c r="QRU193" s="287"/>
      <c r="QRV193" s="287"/>
      <c r="QRW193" s="287"/>
      <c r="QRX193" s="287"/>
      <c r="QRY193" s="287"/>
      <c r="QRZ193" s="287"/>
      <c r="QSA193" s="287"/>
      <c r="QSB193" s="287"/>
      <c r="QSC193" s="287"/>
      <c r="QSD193" s="287"/>
      <c r="QSE193" s="287"/>
      <c r="QSF193" s="287"/>
      <c r="QSG193" s="287"/>
      <c r="QSH193" s="287"/>
      <c r="QSI193" s="287"/>
      <c r="QSJ193" s="287"/>
      <c r="QSK193" s="287"/>
      <c r="QSL193" s="287"/>
      <c r="QSM193" s="287"/>
      <c r="QSN193" s="287"/>
      <c r="QSO193" s="287"/>
      <c r="QSP193" s="287"/>
      <c r="QSQ193" s="287"/>
      <c r="QSR193" s="287"/>
      <c r="QSS193" s="287"/>
      <c r="QST193" s="287"/>
      <c r="QSU193" s="287"/>
      <c r="QSV193" s="287"/>
      <c r="QSW193" s="287"/>
      <c r="QSX193" s="287"/>
      <c r="QSY193" s="287"/>
      <c r="QSZ193" s="287"/>
      <c r="QTA193" s="287"/>
      <c r="QTB193" s="287"/>
      <c r="QTC193" s="287"/>
      <c r="QTD193" s="287"/>
      <c r="QTE193" s="287"/>
      <c r="QTF193" s="287"/>
      <c r="QTG193" s="287"/>
      <c r="QTH193" s="287"/>
      <c r="QTI193" s="287"/>
      <c r="QTJ193" s="287"/>
      <c r="QTK193" s="287"/>
      <c r="QTL193" s="287"/>
      <c r="QTM193" s="287"/>
      <c r="QTN193" s="287"/>
      <c r="QTO193" s="287"/>
      <c r="QTP193" s="287"/>
      <c r="QTQ193" s="287"/>
      <c r="QTR193" s="287"/>
      <c r="QTS193" s="287"/>
      <c r="QTT193" s="287"/>
      <c r="QTU193" s="287"/>
      <c r="QTV193" s="287"/>
      <c r="QTW193" s="287"/>
      <c r="QTX193" s="287"/>
      <c r="QTY193" s="287"/>
      <c r="QTZ193" s="287"/>
      <c r="QUA193" s="287"/>
      <c r="QUB193" s="287"/>
      <c r="QUC193" s="287"/>
      <c r="QUD193" s="287"/>
      <c r="QUE193" s="287"/>
      <c r="QUF193" s="287"/>
      <c r="QUG193" s="287"/>
      <c r="QUH193" s="287"/>
      <c r="QUI193" s="287"/>
      <c r="QUJ193" s="287"/>
      <c r="QUK193" s="287"/>
      <c r="QUL193" s="287"/>
      <c r="QUM193" s="287"/>
      <c r="QUN193" s="287"/>
      <c r="QUO193" s="287"/>
      <c r="QUP193" s="287"/>
      <c r="QUQ193" s="287"/>
      <c r="QUR193" s="287"/>
      <c r="QUS193" s="287"/>
      <c r="QUT193" s="287"/>
      <c r="QUU193" s="287"/>
      <c r="QUV193" s="287"/>
      <c r="QUW193" s="287"/>
      <c r="QUX193" s="287"/>
      <c r="QUY193" s="287"/>
      <c r="QUZ193" s="287"/>
      <c r="QVA193" s="287"/>
      <c r="QVB193" s="287"/>
      <c r="QVC193" s="287"/>
      <c r="QVD193" s="287"/>
      <c r="QVE193" s="287"/>
      <c r="QVF193" s="287"/>
      <c r="QVG193" s="287"/>
      <c r="QVH193" s="287"/>
      <c r="QVI193" s="287"/>
      <c r="QVJ193" s="287"/>
      <c r="QVK193" s="287"/>
      <c r="QVL193" s="287"/>
      <c r="QVM193" s="287"/>
      <c r="QVN193" s="287"/>
      <c r="QVO193" s="287"/>
      <c r="QVP193" s="287"/>
      <c r="QVQ193" s="287"/>
      <c r="QVR193" s="287"/>
      <c r="QVS193" s="287"/>
      <c r="QVT193" s="287"/>
      <c r="QVU193" s="287"/>
      <c r="QVV193" s="287"/>
      <c r="QVW193" s="287"/>
      <c r="QVX193" s="287"/>
      <c r="QVY193" s="287"/>
      <c r="QVZ193" s="287"/>
      <c r="QWA193" s="287"/>
      <c r="QWB193" s="287"/>
      <c r="QWC193" s="287"/>
      <c r="QWD193" s="287"/>
      <c r="QWE193" s="287"/>
      <c r="QWF193" s="287"/>
      <c r="QWG193" s="287"/>
      <c r="QWH193" s="287"/>
      <c r="QWI193" s="287"/>
      <c r="QWJ193" s="287"/>
      <c r="QWK193" s="287"/>
      <c r="QWL193" s="287"/>
      <c r="QWM193" s="287"/>
      <c r="QWN193" s="287"/>
      <c r="QWO193" s="287"/>
      <c r="QWP193" s="287"/>
      <c r="QWQ193" s="287"/>
      <c r="QWR193" s="287"/>
      <c r="QWS193" s="287"/>
      <c r="QWT193" s="287"/>
      <c r="QWU193" s="287"/>
      <c r="QWV193" s="287"/>
      <c r="QWW193" s="287"/>
      <c r="QWX193" s="287"/>
      <c r="QWY193" s="287"/>
      <c r="QWZ193" s="287"/>
      <c r="QXA193" s="287"/>
      <c r="QXB193" s="287"/>
      <c r="QXC193" s="287"/>
      <c r="QXD193" s="287"/>
      <c r="QXE193" s="287"/>
      <c r="QXF193" s="287"/>
      <c r="QXG193" s="287"/>
      <c r="QXH193" s="287"/>
      <c r="QXI193" s="287"/>
      <c r="QXJ193" s="287"/>
      <c r="QXK193" s="287"/>
      <c r="QXL193" s="287"/>
      <c r="QXM193" s="287"/>
      <c r="QXN193" s="287"/>
      <c r="QXO193" s="287"/>
      <c r="QXP193" s="287"/>
      <c r="QXQ193" s="287"/>
      <c r="QXR193" s="287"/>
      <c r="QXS193" s="287"/>
      <c r="QXT193" s="287"/>
      <c r="QXU193" s="287"/>
      <c r="QXV193" s="287"/>
      <c r="QXW193" s="287"/>
      <c r="QXX193" s="287"/>
      <c r="QXY193" s="287"/>
      <c r="QXZ193" s="287"/>
      <c r="QYA193" s="287"/>
      <c r="QYB193" s="287"/>
      <c r="QYC193" s="287"/>
      <c r="QYD193" s="287"/>
      <c r="QYE193" s="287"/>
      <c r="QYF193" s="287"/>
      <c r="QYG193" s="287"/>
      <c r="QYH193" s="287"/>
      <c r="QYI193" s="287"/>
      <c r="QYJ193" s="287"/>
      <c r="QYK193" s="287"/>
      <c r="QYL193" s="287"/>
      <c r="QYM193" s="287"/>
      <c r="QYN193" s="287"/>
      <c r="QYO193" s="287"/>
      <c r="QYP193" s="287"/>
      <c r="QYQ193" s="287"/>
      <c r="QYR193" s="287"/>
      <c r="QYS193" s="287"/>
      <c r="QYT193" s="287"/>
      <c r="QYU193" s="287"/>
      <c r="QYV193" s="287"/>
      <c r="QYW193" s="287"/>
      <c r="QYX193" s="287"/>
      <c r="QYY193" s="287"/>
      <c r="QYZ193" s="287"/>
      <c r="QZA193" s="287"/>
      <c r="QZB193" s="287"/>
      <c r="QZC193" s="287"/>
      <c r="QZD193" s="287"/>
      <c r="QZE193" s="287"/>
      <c r="QZF193" s="287"/>
      <c r="QZG193" s="287"/>
      <c r="QZH193" s="287"/>
      <c r="QZI193" s="287"/>
      <c r="QZJ193" s="287"/>
      <c r="QZK193" s="287"/>
      <c r="QZL193" s="287"/>
      <c r="QZM193" s="287"/>
      <c r="QZN193" s="287"/>
      <c r="QZO193" s="287"/>
      <c r="QZP193" s="287"/>
      <c r="QZQ193" s="287"/>
      <c r="QZR193" s="287"/>
      <c r="QZS193" s="287"/>
      <c r="QZT193" s="287"/>
      <c r="QZU193" s="287"/>
      <c r="QZV193" s="287"/>
      <c r="QZW193" s="287"/>
      <c r="QZX193" s="287"/>
      <c r="QZY193" s="287"/>
      <c r="QZZ193" s="287"/>
      <c r="RAA193" s="287"/>
      <c r="RAB193" s="287"/>
      <c r="RAC193" s="287"/>
      <c r="RAD193" s="287"/>
      <c r="RAE193" s="287"/>
      <c r="RAF193" s="287"/>
      <c r="RAG193" s="287"/>
      <c r="RAH193" s="287"/>
      <c r="RAI193" s="287"/>
      <c r="RAJ193" s="287"/>
      <c r="RAK193" s="287"/>
      <c r="RAL193" s="287"/>
      <c r="RAM193" s="287"/>
      <c r="RAN193" s="287"/>
      <c r="RAO193" s="287"/>
      <c r="RAP193" s="287"/>
      <c r="RAQ193" s="287"/>
      <c r="RAR193" s="287"/>
      <c r="RAS193" s="287"/>
      <c r="RAT193" s="287"/>
      <c r="RAU193" s="287"/>
      <c r="RAV193" s="287"/>
      <c r="RAW193" s="287"/>
      <c r="RAX193" s="287"/>
      <c r="RAY193" s="287"/>
      <c r="RAZ193" s="287"/>
      <c r="RBA193" s="287"/>
      <c r="RBB193" s="287"/>
      <c r="RBC193" s="287"/>
      <c r="RBD193" s="287"/>
      <c r="RBE193" s="287"/>
      <c r="RBF193" s="287"/>
      <c r="RBG193" s="287"/>
      <c r="RBH193" s="287"/>
      <c r="RBI193" s="287"/>
      <c r="RBJ193" s="287"/>
      <c r="RBK193" s="287"/>
      <c r="RBL193" s="287"/>
      <c r="RBM193" s="287"/>
      <c r="RBN193" s="287"/>
      <c r="RBO193" s="287"/>
      <c r="RBP193" s="287"/>
      <c r="RBQ193" s="287"/>
      <c r="RBR193" s="287"/>
      <c r="RBS193" s="287"/>
      <c r="RBT193" s="287"/>
      <c r="RBU193" s="287"/>
      <c r="RBV193" s="287"/>
      <c r="RBW193" s="287"/>
      <c r="RBX193" s="287"/>
      <c r="RBY193" s="287"/>
      <c r="RBZ193" s="287"/>
      <c r="RCA193" s="287"/>
      <c r="RCB193" s="287"/>
      <c r="RCC193" s="287"/>
      <c r="RCD193" s="287"/>
      <c r="RCE193" s="287"/>
      <c r="RCF193" s="287"/>
      <c r="RCG193" s="287"/>
      <c r="RCH193" s="287"/>
      <c r="RCI193" s="287"/>
      <c r="RCJ193" s="287"/>
      <c r="RCK193" s="287"/>
      <c r="RCL193" s="287"/>
      <c r="RCM193" s="287"/>
      <c r="RCN193" s="287"/>
      <c r="RCO193" s="287"/>
      <c r="RCP193" s="287"/>
      <c r="RCQ193" s="287"/>
      <c r="RCR193" s="287"/>
      <c r="RCS193" s="287"/>
      <c r="RCT193" s="287"/>
      <c r="RCU193" s="287"/>
      <c r="RCV193" s="287"/>
      <c r="RCW193" s="287"/>
      <c r="RCX193" s="287"/>
      <c r="RCY193" s="287"/>
      <c r="RCZ193" s="287"/>
      <c r="RDA193" s="287"/>
      <c r="RDB193" s="287"/>
      <c r="RDC193" s="287"/>
      <c r="RDD193" s="287"/>
      <c r="RDE193" s="287"/>
      <c r="RDF193" s="287"/>
      <c r="RDG193" s="287"/>
      <c r="RDH193" s="287"/>
      <c r="RDI193" s="287"/>
      <c r="RDJ193" s="287"/>
      <c r="RDK193" s="287"/>
      <c r="RDL193" s="287"/>
      <c r="RDM193" s="287"/>
      <c r="RDN193" s="287"/>
      <c r="RDO193" s="287"/>
      <c r="RDP193" s="287"/>
      <c r="RDQ193" s="287"/>
      <c r="RDR193" s="287"/>
      <c r="RDS193" s="287"/>
      <c r="RDT193" s="287"/>
      <c r="RDU193" s="287"/>
      <c r="RDV193" s="287"/>
      <c r="RDW193" s="287"/>
      <c r="RDX193" s="287"/>
      <c r="RDY193" s="287"/>
      <c r="RDZ193" s="287"/>
      <c r="REA193" s="287"/>
      <c r="REB193" s="287"/>
      <c r="REC193" s="287"/>
      <c r="RED193" s="287"/>
      <c r="REE193" s="287"/>
      <c r="REF193" s="287"/>
      <c r="REG193" s="287"/>
      <c r="REH193" s="287"/>
      <c r="REI193" s="287"/>
      <c r="REJ193" s="287"/>
      <c r="REK193" s="287"/>
      <c r="REL193" s="287"/>
      <c r="REM193" s="287"/>
      <c r="REN193" s="287"/>
      <c r="REO193" s="287"/>
      <c r="REP193" s="287"/>
      <c r="REQ193" s="287"/>
      <c r="RER193" s="287"/>
      <c r="RES193" s="287"/>
      <c r="RET193" s="287"/>
      <c r="REU193" s="287"/>
      <c r="REV193" s="287"/>
      <c r="REW193" s="287"/>
      <c r="REX193" s="287"/>
      <c r="REY193" s="287"/>
      <c r="REZ193" s="287"/>
      <c r="RFA193" s="287"/>
      <c r="RFB193" s="287"/>
      <c r="RFC193" s="287"/>
      <c r="RFD193" s="287"/>
      <c r="RFE193" s="287"/>
      <c r="RFF193" s="287"/>
      <c r="RFG193" s="287"/>
      <c r="RFH193" s="287"/>
      <c r="RFI193" s="287"/>
      <c r="RFJ193" s="287"/>
      <c r="RFK193" s="287"/>
      <c r="RFL193" s="287"/>
      <c r="RFM193" s="287"/>
      <c r="RFN193" s="287"/>
      <c r="RFO193" s="287"/>
      <c r="RFP193" s="287"/>
      <c r="RFQ193" s="287"/>
      <c r="RFR193" s="287"/>
      <c r="RFS193" s="287"/>
      <c r="RFT193" s="287"/>
      <c r="RFU193" s="287"/>
      <c r="RFV193" s="287"/>
      <c r="RFW193" s="287"/>
      <c r="RFX193" s="287"/>
      <c r="RFY193" s="287"/>
      <c r="RFZ193" s="287"/>
      <c r="RGA193" s="287"/>
      <c r="RGB193" s="287"/>
      <c r="RGC193" s="287"/>
      <c r="RGD193" s="287"/>
      <c r="RGE193" s="287"/>
      <c r="RGF193" s="287"/>
      <c r="RGG193" s="287"/>
      <c r="RGH193" s="287"/>
      <c r="RGI193" s="287"/>
      <c r="RGJ193" s="287"/>
      <c r="RGK193" s="287"/>
      <c r="RGL193" s="287"/>
      <c r="RGM193" s="287"/>
      <c r="RGN193" s="287"/>
      <c r="RGO193" s="287"/>
      <c r="RGP193" s="287"/>
      <c r="RGQ193" s="287"/>
      <c r="RGR193" s="287"/>
      <c r="RGS193" s="287"/>
      <c r="RGT193" s="287"/>
      <c r="RGU193" s="287"/>
      <c r="RGV193" s="287"/>
      <c r="RGW193" s="287"/>
      <c r="RGX193" s="287"/>
      <c r="RGY193" s="287"/>
      <c r="RGZ193" s="287"/>
      <c r="RHA193" s="287"/>
      <c r="RHB193" s="287"/>
      <c r="RHC193" s="287"/>
      <c r="RHD193" s="287"/>
      <c r="RHE193" s="287"/>
      <c r="RHF193" s="287"/>
      <c r="RHG193" s="287"/>
      <c r="RHH193" s="287"/>
      <c r="RHI193" s="287"/>
      <c r="RHJ193" s="287"/>
      <c r="RHK193" s="287"/>
      <c r="RHL193" s="287"/>
      <c r="RHM193" s="287"/>
      <c r="RHN193" s="287"/>
      <c r="RHO193" s="287"/>
      <c r="RHP193" s="287"/>
      <c r="RHQ193" s="287"/>
      <c r="RHR193" s="287"/>
      <c r="RHS193" s="287"/>
      <c r="RHT193" s="287"/>
      <c r="RHU193" s="287"/>
      <c r="RHV193" s="287"/>
      <c r="RHW193" s="287"/>
      <c r="RHX193" s="287"/>
      <c r="RHY193" s="287"/>
      <c r="RHZ193" s="287"/>
      <c r="RIA193" s="287"/>
      <c r="RIB193" s="287"/>
      <c r="RIC193" s="287"/>
      <c r="RID193" s="287"/>
      <c r="RIE193" s="287"/>
      <c r="RIF193" s="287"/>
      <c r="RIG193" s="287"/>
      <c r="RIH193" s="287"/>
      <c r="RII193" s="287"/>
      <c r="RIJ193" s="287"/>
      <c r="RIK193" s="287"/>
      <c r="RIL193" s="287"/>
      <c r="RIM193" s="287"/>
      <c r="RIN193" s="287"/>
      <c r="RIO193" s="287"/>
      <c r="RIP193" s="287"/>
      <c r="RIQ193" s="287"/>
      <c r="RIR193" s="287"/>
      <c r="RIS193" s="287"/>
      <c r="RIT193" s="287"/>
      <c r="RIU193" s="287"/>
      <c r="RIV193" s="287"/>
      <c r="RIW193" s="287"/>
      <c r="RIX193" s="287"/>
      <c r="RIY193" s="287"/>
      <c r="RIZ193" s="287"/>
      <c r="RJA193" s="287"/>
      <c r="RJB193" s="287"/>
      <c r="RJC193" s="287"/>
      <c r="RJD193" s="287"/>
      <c r="RJE193" s="287"/>
      <c r="RJF193" s="287"/>
      <c r="RJG193" s="287"/>
      <c r="RJH193" s="287"/>
      <c r="RJI193" s="287"/>
      <c r="RJJ193" s="287"/>
      <c r="RJK193" s="287"/>
      <c r="RJL193" s="287"/>
      <c r="RJM193" s="287"/>
      <c r="RJN193" s="287"/>
      <c r="RJO193" s="287"/>
      <c r="RJP193" s="287"/>
      <c r="RJQ193" s="287"/>
      <c r="RJR193" s="287"/>
      <c r="RJS193" s="287"/>
      <c r="RJT193" s="287"/>
      <c r="RJU193" s="287"/>
      <c r="RJV193" s="287"/>
      <c r="RJW193" s="287"/>
      <c r="RJX193" s="287"/>
      <c r="RJY193" s="287"/>
      <c r="RJZ193" s="287"/>
      <c r="RKA193" s="287"/>
      <c r="RKB193" s="287"/>
      <c r="RKC193" s="287"/>
      <c r="RKD193" s="287"/>
      <c r="RKE193" s="287"/>
      <c r="RKF193" s="287"/>
      <c r="RKG193" s="287"/>
      <c r="RKH193" s="287"/>
      <c r="RKI193" s="287"/>
      <c r="RKJ193" s="287"/>
      <c r="RKK193" s="287"/>
      <c r="RKL193" s="287"/>
      <c r="RKM193" s="287"/>
      <c r="RKN193" s="287"/>
      <c r="RKO193" s="287"/>
      <c r="RKP193" s="287"/>
      <c r="RKQ193" s="287"/>
      <c r="RKR193" s="287"/>
      <c r="RKS193" s="287"/>
      <c r="RKT193" s="287"/>
      <c r="RKU193" s="287"/>
      <c r="RKV193" s="287"/>
      <c r="RKW193" s="287"/>
      <c r="RKX193" s="287"/>
      <c r="RKY193" s="287"/>
      <c r="RKZ193" s="287"/>
      <c r="RLA193" s="287"/>
      <c r="RLB193" s="287"/>
      <c r="RLC193" s="287"/>
      <c r="RLD193" s="287"/>
      <c r="RLE193" s="287"/>
      <c r="RLF193" s="287"/>
      <c r="RLG193" s="287"/>
      <c r="RLH193" s="287"/>
      <c r="RLI193" s="287"/>
      <c r="RLJ193" s="287"/>
      <c r="RLK193" s="287"/>
      <c r="RLL193" s="287"/>
      <c r="RLM193" s="287"/>
      <c r="RLN193" s="287"/>
      <c r="RLO193" s="287"/>
      <c r="RLP193" s="287"/>
      <c r="RLQ193" s="287"/>
      <c r="RLR193" s="287"/>
      <c r="RLS193" s="287"/>
      <c r="RLT193" s="287"/>
      <c r="RLU193" s="287"/>
      <c r="RLV193" s="287"/>
      <c r="RLW193" s="287"/>
      <c r="RLX193" s="287"/>
      <c r="RLY193" s="287"/>
      <c r="RLZ193" s="287"/>
      <c r="RMA193" s="287"/>
      <c r="RMB193" s="287"/>
      <c r="RMC193" s="287"/>
      <c r="RMD193" s="287"/>
      <c r="RME193" s="287"/>
      <c r="RMF193" s="287"/>
      <c r="RMG193" s="287"/>
      <c r="RMH193" s="287"/>
      <c r="RMI193" s="287"/>
      <c r="RMJ193" s="287"/>
      <c r="RMK193" s="287"/>
      <c r="RML193" s="287"/>
      <c r="RMM193" s="287"/>
      <c r="RMN193" s="287"/>
      <c r="RMO193" s="287"/>
      <c r="RMP193" s="287"/>
      <c r="RMQ193" s="287"/>
      <c r="RMR193" s="287"/>
      <c r="RMS193" s="287"/>
      <c r="RMT193" s="287"/>
      <c r="RMU193" s="287"/>
      <c r="RMV193" s="287"/>
      <c r="RMW193" s="287"/>
      <c r="RMX193" s="287"/>
      <c r="RMY193" s="287"/>
      <c r="RMZ193" s="287"/>
      <c r="RNA193" s="287"/>
      <c r="RNB193" s="287"/>
      <c r="RNC193" s="287"/>
      <c r="RND193" s="287"/>
      <c r="RNE193" s="287"/>
      <c r="RNF193" s="287"/>
      <c r="RNG193" s="287"/>
      <c r="RNH193" s="287"/>
      <c r="RNI193" s="287"/>
      <c r="RNJ193" s="287"/>
      <c r="RNK193" s="287"/>
      <c r="RNL193" s="287"/>
      <c r="RNM193" s="287"/>
      <c r="RNN193" s="287"/>
      <c r="RNO193" s="287"/>
      <c r="RNP193" s="287"/>
      <c r="RNQ193" s="287"/>
      <c r="RNR193" s="287"/>
      <c r="RNS193" s="287"/>
      <c r="RNT193" s="287"/>
      <c r="RNU193" s="287"/>
      <c r="RNV193" s="287"/>
      <c r="RNW193" s="287"/>
      <c r="RNX193" s="287"/>
      <c r="RNY193" s="287"/>
      <c r="RNZ193" s="287"/>
      <c r="ROA193" s="287"/>
      <c r="ROB193" s="287"/>
      <c r="ROC193" s="287"/>
      <c r="ROD193" s="287"/>
      <c r="ROE193" s="287"/>
      <c r="ROF193" s="287"/>
      <c r="ROG193" s="287"/>
      <c r="ROH193" s="287"/>
      <c r="ROI193" s="287"/>
      <c r="ROJ193" s="287"/>
      <c r="ROK193" s="287"/>
      <c r="ROL193" s="287"/>
      <c r="ROM193" s="287"/>
      <c r="RON193" s="287"/>
      <c r="ROO193" s="287"/>
      <c r="ROP193" s="287"/>
      <c r="ROQ193" s="287"/>
      <c r="ROR193" s="287"/>
      <c r="ROS193" s="287"/>
      <c r="ROT193" s="287"/>
      <c r="ROU193" s="287"/>
      <c r="ROV193" s="287"/>
      <c r="ROW193" s="287"/>
      <c r="ROX193" s="287"/>
      <c r="ROY193" s="287"/>
      <c r="ROZ193" s="287"/>
      <c r="RPA193" s="287"/>
      <c r="RPB193" s="287"/>
      <c r="RPC193" s="287"/>
      <c r="RPD193" s="287"/>
      <c r="RPE193" s="287"/>
      <c r="RPF193" s="287"/>
      <c r="RPG193" s="287"/>
      <c r="RPH193" s="287"/>
      <c r="RPI193" s="287"/>
      <c r="RPJ193" s="287"/>
      <c r="RPK193" s="287"/>
      <c r="RPL193" s="287"/>
      <c r="RPM193" s="287"/>
      <c r="RPN193" s="287"/>
      <c r="RPO193" s="287"/>
      <c r="RPP193" s="287"/>
      <c r="RPQ193" s="287"/>
      <c r="RPR193" s="287"/>
      <c r="RPS193" s="287"/>
      <c r="RPT193" s="287"/>
      <c r="RPU193" s="287"/>
      <c r="RPV193" s="287"/>
      <c r="RPW193" s="287"/>
      <c r="RPX193" s="287"/>
      <c r="RPY193" s="287"/>
      <c r="RPZ193" s="287"/>
      <c r="RQA193" s="287"/>
      <c r="RQB193" s="287"/>
      <c r="RQC193" s="287"/>
      <c r="RQD193" s="287"/>
      <c r="RQE193" s="287"/>
      <c r="RQF193" s="287"/>
      <c r="RQG193" s="287"/>
      <c r="RQH193" s="287"/>
      <c r="RQI193" s="287"/>
      <c r="RQJ193" s="287"/>
      <c r="RQK193" s="287"/>
      <c r="RQL193" s="287"/>
      <c r="RQM193" s="287"/>
      <c r="RQN193" s="287"/>
      <c r="RQO193" s="287"/>
      <c r="RQP193" s="287"/>
      <c r="RQQ193" s="287"/>
      <c r="RQR193" s="287"/>
      <c r="RQS193" s="287"/>
      <c r="RQT193" s="287"/>
      <c r="RQU193" s="287"/>
      <c r="RQV193" s="287"/>
      <c r="RQW193" s="287"/>
      <c r="RQX193" s="287"/>
      <c r="RQY193" s="287"/>
      <c r="RQZ193" s="287"/>
      <c r="RRA193" s="287"/>
      <c r="RRB193" s="287"/>
      <c r="RRC193" s="287"/>
      <c r="RRD193" s="287"/>
      <c r="RRE193" s="287"/>
      <c r="RRF193" s="287"/>
      <c r="RRG193" s="287"/>
      <c r="RRH193" s="287"/>
      <c r="RRI193" s="287"/>
      <c r="RRJ193" s="287"/>
      <c r="RRK193" s="287"/>
      <c r="RRL193" s="287"/>
      <c r="RRM193" s="287"/>
      <c r="RRN193" s="287"/>
      <c r="RRO193" s="287"/>
      <c r="RRP193" s="287"/>
      <c r="RRQ193" s="287"/>
      <c r="RRR193" s="287"/>
      <c r="RRS193" s="287"/>
      <c r="RRT193" s="287"/>
      <c r="RRU193" s="287"/>
      <c r="RRV193" s="287"/>
      <c r="RRW193" s="287"/>
      <c r="RRX193" s="287"/>
      <c r="RRY193" s="287"/>
      <c r="RRZ193" s="287"/>
      <c r="RSA193" s="287"/>
      <c r="RSB193" s="287"/>
      <c r="RSC193" s="287"/>
      <c r="RSD193" s="287"/>
      <c r="RSE193" s="287"/>
      <c r="RSF193" s="287"/>
      <c r="RSG193" s="287"/>
      <c r="RSH193" s="287"/>
      <c r="RSI193" s="287"/>
      <c r="RSJ193" s="287"/>
      <c r="RSK193" s="287"/>
      <c r="RSL193" s="287"/>
      <c r="RSM193" s="287"/>
      <c r="RSN193" s="287"/>
      <c r="RSO193" s="287"/>
      <c r="RSP193" s="287"/>
      <c r="RSQ193" s="287"/>
      <c r="RSR193" s="287"/>
      <c r="RSS193" s="287"/>
      <c r="RST193" s="287"/>
      <c r="RSU193" s="287"/>
      <c r="RSV193" s="287"/>
      <c r="RSW193" s="287"/>
      <c r="RSX193" s="287"/>
      <c r="RSY193" s="287"/>
      <c r="RSZ193" s="287"/>
      <c r="RTA193" s="287"/>
      <c r="RTB193" s="287"/>
      <c r="RTC193" s="287"/>
      <c r="RTD193" s="287"/>
      <c r="RTE193" s="287"/>
      <c r="RTF193" s="287"/>
      <c r="RTG193" s="287"/>
      <c r="RTH193" s="287"/>
      <c r="RTI193" s="287"/>
      <c r="RTJ193" s="287"/>
      <c r="RTK193" s="287"/>
      <c r="RTL193" s="287"/>
      <c r="RTM193" s="287"/>
      <c r="RTN193" s="287"/>
      <c r="RTO193" s="287"/>
      <c r="RTP193" s="287"/>
      <c r="RTQ193" s="287"/>
      <c r="RTR193" s="287"/>
      <c r="RTS193" s="287"/>
      <c r="RTT193" s="287"/>
      <c r="RTU193" s="287"/>
      <c r="RTV193" s="287"/>
      <c r="RTW193" s="287"/>
      <c r="RTX193" s="287"/>
      <c r="RTY193" s="287"/>
      <c r="RTZ193" s="287"/>
      <c r="RUA193" s="287"/>
      <c r="RUB193" s="287"/>
      <c r="RUC193" s="287"/>
      <c r="RUD193" s="287"/>
      <c r="RUE193" s="287"/>
      <c r="RUF193" s="287"/>
      <c r="RUG193" s="287"/>
      <c r="RUH193" s="287"/>
      <c r="RUI193" s="287"/>
      <c r="RUJ193" s="287"/>
      <c r="RUK193" s="287"/>
      <c r="RUL193" s="287"/>
      <c r="RUM193" s="287"/>
      <c r="RUN193" s="287"/>
      <c r="RUO193" s="287"/>
      <c r="RUP193" s="287"/>
      <c r="RUQ193" s="287"/>
      <c r="RUR193" s="287"/>
      <c r="RUS193" s="287"/>
      <c r="RUT193" s="287"/>
      <c r="RUU193" s="287"/>
      <c r="RUV193" s="287"/>
      <c r="RUW193" s="287"/>
      <c r="RUX193" s="287"/>
      <c r="RUY193" s="287"/>
      <c r="RUZ193" s="287"/>
      <c r="RVA193" s="287"/>
      <c r="RVB193" s="287"/>
      <c r="RVC193" s="287"/>
      <c r="RVD193" s="287"/>
      <c r="RVE193" s="287"/>
      <c r="RVF193" s="287"/>
      <c r="RVG193" s="287"/>
      <c r="RVH193" s="287"/>
      <c r="RVI193" s="287"/>
      <c r="RVJ193" s="287"/>
      <c r="RVK193" s="287"/>
      <c r="RVL193" s="287"/>
      <c r="RVM193" s="287"/>
      <c r="RVN193" s="287"/>
      <c r="RVO193" s="287"/>
      <c r="RVP193" s="287"/>
      <c r="RVQ193" s="287"/>
      <c r="RVR193" s="287"/>
      <c r="RVS193" s="287"/>
      <c r="RVT193" s="287"/>
      <c r="RVU193" s="287"/>
      <c r="RVV193" s="287"/>
      <c r="RVW193" s="287"/>
      <c r="RVX193" s="287"/>
      <c r="RVY193" s="287"/>
      <c r="RVZ193" s="287"/>
      <c r="RWA193" s="287"/>
      <c r="RWB193" s="287"/>
      <c r="RWC193" s="287"/>
      <c r="RWD193" s="287"/>
      <c r="RWE193" s="287"/>
      <c r="RWF193" s="287"/>
      <c r="RWG193" s="287"/>
      <c r="RWH193" s="287"/>
      <c r="RWI193" s="287"/>
      <c r="RWJ193" s="287"/>
      <c r="RWK193" s="287"/>
      <c r="RWL193" s="287"/>
      <c r="RWM193" s="287"/>
      <c r="RWN193" s="287"/>
      <c r="RWO193" s="287"/>
      <c r="RWP193" s="287"/>
      <c r="RWQ193" s="287"/>
      <c r="RWR193" s="287"/>
      <c r="RWS193" s="287"/>
      <c r="RWT193" s="287"/>
      <c r="RWU193" s="287"/>
      <c r="RWV193" s="287"/>
      <c r="RWW193" s="287"/>
      <c r="RWX193" s="287"/>
      <c r="RWY193" s="287"/>
      <c r="RWZ193" s="287"/>
      <c r="RXA193" s="287"/>
      <c r="RXB193" s="287"/>
      <c r="RXC193" s="287"/>
      <c r="RXD193" s="287"/>
      <c r="RXE193" s="287"/>
      <c r="RXF193" s="287"/>
      <c r="RXG193" s="287"/>
      <c r="RXH193" s="287"/>
      <c r="RXI193" s="287"/>
      <c r="RXJ193" s="287"/>
      <c r="RXK193" s="287"/>
      <c r="RXL193" s="287"/>
      <c r="RXM193" s="287"/>
      <c r="RXN193" s="287"/>
      <c r="RXO193" s="287"/>
      <c r="RXP193" s="287"/>
      <c r="RXQ193" s="287"/>
      <c r="RXR193" s="287"/>
      <c r="RXS193" s="287"/>
      <c r="RXT193" s="287"/>
      <c r="RXU193" s="287"/>
      <c r="RXV193" s="287"/>
      <c r="RXW193" s="287"/>
      <c r="RXX193" s="287"/>
      <c r="RXY193" s="287"/>
      <c r="RXZ193" s="287"/>
      <c r="RYA193" s="287"/>
      <c r="RYB193" s="287"/>
      <c r="RYC193" s="287"/>
      <c r="RYD193" s="287"/>
      <c r="RYE193" s="287"/>
      <c r="RYF193" s="287"/>
      <c r="RYG193" s="287"/>
      <c r="RYH193" s="287"/>
      <c r="RYI193" s="287"/>
      <c r="RYJ193" s="287"/>
      <c r="RYK193" s="287"/>
      <c r="RYL193" s="287"/>
      <c r="RYM193" s="287"/>
      <c r="RYN193" s="287"/>
      <c r="RYO193" s="287"/>
      <c r="RYP193" s="287"/>
      <c r="RYQ193" s="287"/>
      <c r="RYR193" s="287"/>
      <c r="RYS193" s="287"/>
      <c r="RYT193" s="287"/>
      <c r="RYU193" s="287"/>
      <c r="RYV193" s="287"/>
      <c r="RYW193" s="287"/>
      <c r="RYX193" s="287"/>
      <c r="RYY193" s="287"/>
      <c r="RYZ193" s="287"/>
      <c r="RZA193" s="287"/>
      <c r="RZB193" s="287"/>
      <c r="RZC193" s="287"/>
      <c r="RZD193" s="287"/>
      <c r="RZE193" s="287"/>
      <c r="RZF193" s="287"/>
      <c r="RZG193" s="287"/>
      <c r="RZH193" s="287"/>
      <c r="RZI193" s="287"/>
      <c r="RZJ193" s="287"/>
      <c r="RZK193" s="287"/>
      <c r="RZL193" s="287"/>
      <c r="RZM193" s="287"/>
      <c r="RZN193" s="287"/>
      <c r="RZO193" s="287"/>
      <c r="RZP193" s="287"/>
      <c r="RZQ193" s="287"/>
      <c r="RZR193" s="287"/>
      <c r="RZS193" s="287"/>
      <c r="RZT193" s="287"/>
      <c r="RZU193" s="287"/>
      <c r="RZV193" s="287"/>
      <c r="RZW193" s="287"/>
      <c r="RZX193" s="287"/>
      <c r="RZY193" s="287"/>
      <c r="RZZ193" s="287"/>
      <c r="SAA193" s="287"/>
      <c r="SAB193" s="287"/>
      <c r="SAC193" s="287"/>
      <c r="SAD193" s="287"/>
      <c r="SAE193" s="287"/>
      <c r="SAF193" s="287"/>
      <c r="SAG193" s="287"/>
      <c r="SAH193" s="287"/>
      <c r="SAI193" s="287"/>
      <c r="SAJ193" s="287"/>
      <c r="SAK193" s="287"/>
      <c r="SAL193" s="287"/>
      <c r="SAM193" s="287"/>
      <c r="SAN193" s="287"/>
      <c r="SAO193" s="287"/>
      <c r="SAP193" s="287"/>
      <c r="SAQ193" s="287"/>
      <c r="SAR193" s="287"/>
      <c r="SAS193" s="287"/>
      <c r="SAT193" s="287"/>
      <c r="SAU193" s="287"/>
      <c r="SAV193" s="287"/>
      <c r="SAW193" s="287"/>
      <c r="SAX193" s="287"/>
      <c r="SAY193" s="287"/>
      <c r="SAZ193" s="287"/>
      <c r="SBA193" s="287"/>
      <c r="SBB193" s="287"/>
      <c r="SBC193" s="287"/>
      <c r="SBD193" s="287"/>
      <c r="SBE193" s="287"/>
      <c r="SBF193" s="287"/>
      <c r="SBG193" s="287"/>
      <c r="SBH193" s="287"/>
      <c r="SBI193" s="287"/>
      <c r="SBJ193" s="287"/>
      <c r="SBK193" s="287"/>
      <c r="SBL193" s="287"/>
      <c r="SBM193" s="287"/>
      <c r="SBN193" s="287"/>
      <c r="SBO193" s="287"/>
      <c r="SBP193" s="287"/>
      <c r="SBQ193" s="287"/>
      <c r="SBR193" s="287"/>
      <c r="SBS193" s="287"/>
      <c r="SBT193" s="287"/>
      <c r="SBU193" s="287"/>
      <c r="SBV193" s="287"/>
      <c r="SBW193" s="287"/>
      <c r="SBX193" s="287"/>
      <c r="SBY193" s="287"/>
      <c r="SBZ193" s="287"/>
      <c r="SCA193" s="287"/>
      <c r="SCB193" s="287"/>
      <c r="SCC193" s="287"/>
      <c r="SCD193" s="287"/>
      <c r="SCE193" s="287"/>
      <c r="SCF193" s="287"/>
      <c r="SCG193" s="287"/>
      <c r="SCH193" s="287"/>
      <c r="SCI193" s="287"/>
      <c r="SCJ193" s="287"/>
      <c r="SCK193" s="287"/>
      <c r="SCL193" s="287"/>
      <c r="SCM193" s="287"/>
      <c r="SCN193" s="287"/>
      <c r="SCO193" s="287"/>
      <c r="SCP193" s="287"/>
      <c r="SCQ193" s="287"/>
      <c r="SCR193" s="287"/>
      <c r="SCS193" s="287"/>
      <c r="SCT193" s="287"/>
      <c r="SCU193" s="287"/>
      <c r="SCV193" s="287"/>
      <c r="SCW193" s="287"/>
      <c r="SCX193" s="287"/>
      <c r="SCY193" s="287"/>
      <c r="SCZ193" s="287"/>
      <c r="SDA193" s="287"/>
      <c r="SDB193" s="287"/>
      <c r="SDC193" s="287"/>
      <c r="SDD193" s="287"/>
      <c r="SDE193" s="287"/>
      <c r="SDF193" s="287"/>
      <c r="SDG193" s="287"/>
      <c r="SDH193" s="287"/>
      <c r="SDI193" s="287"/>
      <c r="SDJ193" s="287"/>
      <c r="SDK193" s="287"/>
      <c r="SDL193" s="287"/>
      <c r="SDM193" s="287"/>
      <c r="SDN193" s="287"/>
      <c r="SDO193" s="287"/>
      <c r="SDP193" s="287"/>
      <c r="SDQ193" s="287"/>
      <c r="SDR193" s="287"/>
      <c r="SDS193" s="287"/>
      <c r="SDT193" s="287"/>
      <c r="SDU193" s="287"/>
      <c r="SDV193" s="287"/>
      <c r="SDW193" s="287"/>
      <c r="SDX193" s="287"/>
      <c r="SDY193" s="287"/>
      <c r="SDZ193" s="287"/>
      <c r="SEA193" s="287"/>
      <c r="SEB193" s="287"/>
      <c r="SEC193" s="287"/>
      <c r="SED193" s="287"/>
      <c r="SEE193" s="287"/>
      <c r="SEF193" s="287"/>
      <c r="SEG193" s="287"/>
      <c r="SEH193" s="287"/>
      <c r="SEI193" s="287"/>
      <c r="SEJ193" s="287"/>
      <c r="SEK193" s="287"/>
      <c r="SEL193" s="287"/>
      <c r="SEM193" s="287"/>
      <c r="SEN193" s="287"/>
      <c r="SEO193" s="287"/>
      <c r="SEP193" s="287"/>
      <c r="SEQ193" s="287"/>
      <c r="SER193" s="287"/>
      <c r="SES193" s="287"/>
      <c r="SET193" s="287"/>
      <c r="SEU193" s="287"/>
      <c r="SEV193" s="287"/>
      <c r="SEW193" s="287"/>
      <c r="SEX193" s="287"/>
      <c r="SEY193" s="287"/>
      <c r="SEZ193" s="287"/>
      <c r="SFA193" s="287"/>
      <c r="SFB193" s="287"/>
      <c r="SFC193" s="287"/>
      <c r="SFD193" s="287"/>
      <c r="SFE193" s="287"/>
      <c r="SFF193" s="287"/>
      <c r="SFG193" s="287"/>
      <c r="SFH193" s="287"/>
      <c r="SFI193" s="287"/>
      <c r="SFJ193" s="287"/>
      <c r="SFK193" s="287"/>
      <c r="SFL193" s="287"/>
      <c r="SFM193" s="287"/>
      <c r="SFN193" s="287"/>
      <c r="SFO193" s="287"/>
      <c r="SFP193" s="287"/>
      <c r="SFQ193" s="287"/>
      <c r="SFR193" s="287"/>
      <c r="SFS193" s="287"/>
      <c r="SFT193" s="287"/>
      <c r="SFU193" s="287"/>
      <c r="SFV193" s="287"/>
      <c r="SFW193" s="287"/>
      <c r="SFX193" s="287"/>
      <c r="SFY193" s="287"/>
      <c r="SFZ193" s="287"/>
      <c r="SGA193" s="287"/>
      <c r="SGB193" s="287"/>
      <c r="SGC193" s="287"/>
      <c r="SGD193" s="287"/>
      <c r="SGE193" s="287"/>
      <c r="SGF193" s="287"/>
      <c r="SGG193" s="287"/>
      <c r="SGH193" s="287"/>
      <c r="SGI193" s="287"/>
      <c r="SGJ193" s="287"/>
      <c r="SGK193" s="287"/>
      <c r="SGL193" s="287"/>
      <c r="SGM193" s="287"/>
      <c r="SGN193" s="287"/>
      <c r="SGO193" s="287"/>
      <c r="SGP193" s="287"/>
      <c r="SGQ193" s="287"/>
      <c r="SGR193" s="287"/>
      <c r="SGS193" s="287"/>
      <c r="SGT193" s="287"/>
      <c r="SGU193" s="287"/>
      <c r="SGV193" s="287"/>
      <c r="SGW193" s="287"/>
      <c r="SGX193" s="287"/>
      <c r="SGY193" s="287"/>
      <c r="SGZ193" s="287"/>
      <c r="SHA193" s="287"/>
      <c r="SHB193" s="287"/>
      <c r="SHC193" s="287"/>
      <c r="SHD193" s="287"/>
      <c r="SHE193" s="287"/>
      <c r="SHF193" s="287"/>
      <c r="SHG193" s="287"/>
      <c r="SHH193" s="287"/>
      <c r="SHI193" s="287"/>
      <c r="SHJ193" s="287"/>
      <c r="SHK193" s="287"/>
      <c r="SHL193" s="287"/>
      <c r="SHM193" s="287"/>
      <c r="SHN193" s="287"/>
      <c r="SHO193" s="287"/>
      <c r="SHP193" s="287"/>
      <c r="SHQ193" s="287"/>
      <c r="SHR193" s="287"/>
      <c r="SHS193" s="287"/>
      <c r="SHT193" s="287"/>
      <c r="SHU193" s="287"/>
      <c r="SHV193" s="287"/>
      <c r="SHW193" s="287"/>
      <c r="SHX193" s="287"/>
      <c r="SHY193" s="287"/>
      <c r="SHZ193" s="287"/>
      <c r="SIA193" s="287"/>
      <c r="SIB193" s="287"/>
      <c r="SIC193" s="287"/>
      <c r="SID193" s="287"/>
      <c r="SIE193" s="287"/>
      <c r="SIF193" s="287"/>
      <c r="SIG193" s="287"/>
      <c r="SIH193" s="287"/>
      <c r="SII193" s="287"/>
      <c r="SIJ193" s="287"/>
      <c r="SIK193" s="287"/>
      <c r="SIL193" s="287"/>
      <c r="SIM193" s="287"/>
      <c r="SIN193" s="287"/>
      <c r="SIO193" s="287"/>
      <c r="SIP193" s="287"/>
      <c r="SIQ193" s="287"/>
      <c r="SIR193" s="287"/>
      <c r="SIS193" s="287"/>
      <c r="SIT193" s="287"/>
      <c r="SIU193" s="287"/>
      <c r="SIV193" s="287"/>
      <c r="SIW193" s="287"/>
      <c r="SIX193" s="287"/>
      <c r="SIY193" s="287"/>
      <c r="SIZ193" s="287"/>
      <c r="SJA193" s="287"/>
      <c r="SJB193" s="287"/>
      <c r="SJC193" s="287"/>
      <c r="SJD193" s="287"/>
      <c r="SJE193" s="287"/>
      <c r="SJF193" s="287"/>
      <c r="SJG193" s="287"/>
      <c r="SJH193" s="287"/>
      <c r="SJI193" s="287"/>
      <c r="SJJ193" s="287"/>
      <c r="SJK193" s="287"/>
      <c r="SJL193" s="287"/>
      <c r="SJM193" s="287"/>
      <c r="SJN193" s="287"/>
      <c r="SJO193" s="287"/>
      <c r="SJP193" s="287"/>
      <c r="SJQ193" s="287"/>
      <c r="SJR193" s="287"/>
      <c r="SJS193" s="287"/>
      <c r="SJT193" s="287"/>
      <c r="SJU193" s="287"/>
      <c r="SJV193" s="287"/>
      <c r="SJW193" s="287"/>
      <c r="SJX193" s="287"/>
      <c r="SJY193" s="287"/>
      <c r="SJZ193" s="287"/>
      <c r="SKA193" s="287"/>
      <c r="SKB193" s="287"/>
      <c r="SKC193" s="287"/>
      <c r="SKD193" s="287"/>
      <c r="SKE193" s="287"/>
      <c r="SKF193" s="287"/>
      <c r="SKG193" s="287"/>
      <c r="SKH193" s="287"/>
      <c r="SKI193" s="287"/>
      <c r="SKJ193" s="287"/>
      <c r="SKK193" s="287"/>
      <c r="SKL193" s="287"/>
      <c r="SKM193" s="287"/>
      <c r="SKN193" s="287"/>
      <c r="SKO193" s="287"/>
      <c r="SKP193" s="287"/>
      <c r="SKQ193" s="287"/>
      <c r="SKR193" s="287"/>
      <c r="SKS193" s="287"/>
      <c r="SKT193" s="287"/>
      <c r="SKU193" s="287"/>
      <c r="SKV193" s="287"/>
      <c r="SKW193" s="287"/>
      <c r="SKX193" s="287"/>
      <c r="SKY193" s="287"/>
      <c r="SKZ193" s="287"/>
      <c r="SLA193" s="287"/>
      <c r="SLB193" s="287"/>
      <c r="SLC193" s="287"/>
      <c r="SLD193" s="287"/>
      <c r="SLE193" s="287"/>
      <c r="SLF193" s="287"/>
      <c r="SLG193" s="287"/>
      <c r="SLH193" s="287"/>
      <c r="SLI193" s="287"/>
      <c r="SLJ193" s="287"/>
      <c r="SLK193" s="287"/>
      <c r="SLL193" s="287"/>
      <c r="SLM193" s="287"/>
      <c r="SLN193" s="287"/>
      <c r="SLO193" s="287"/>
      <c r="SLP193" s="287"/>
      <c r="SLQ193" s="287"/>
      <c r="SLR193" s="287"/>
      <c r="SLS193" s="287"/>
      <c r="SLT193" s="287"/>
      <c r="SLU193" s="287"/>
      <c r="SLV193" s="287"/>
      <c r="SLW193" s="287"/>
      <c r="SLX193" s="287"/>
      <c r="SLY193" s="287"/>
      <c r="SLZ193" s="287"/>
      <c r="SMA193" s="287"/>
      <c r="SMB193" s="287"/>
      <c r="SMC193" s="287"/>
      <c r="SMD193" s="287"/>
      <c r="SME193" s="287"/>
      <c r="SMF193" s="287"/>
      <c r="SMG193" s="287"/>
      <c r="SMH193" s="287"/>
      <c r="SMI193" s="287"/>
      <c r="SMJ193" s="287"/>
      <c r="SMK193" s="287"/>
      <c r="SML193" s="287"/>
      <c r="SMM193" s="287"/>
      <c r="SMN193" s="287"/>
      <c r="SMO193" s="287"/>
      <c r="SMP193" s="287"/>
      <c r="SMQ193" s="287"/>
      <c r="SMR193" s="287"/>
      <c r="SMS193" s="287"/>
      <c r="SMT193" s="287"/>
      <c r="SMU193" s="287"/>
      <c r="SMV193" s="287"/>
      <c r="SMW193" s="287"/>
      <c r="SMX193" s="287"/>
      <c r="SMY193" s="287"/>
      <c r="SMZ193" s="287"/>
      <c r="SNA193" s="287"/>
      <c r="SNB193" s="287"/>
      <c r="SNC193" s="287"/>
      <c r="SND193" s="287"/>
      <c r="SNE193" s="287"/>
      <c r="SNF193" s="287"/>
      <c r="SNG193" s="287"/>
      <c r="SNH193" s="287"/>
      <c r="SNI193" s="287"/>
      <c r="SNJ193" s="287"/>
      <c r="SNK193" s="287"/>
      <c r="SNL193" s="287"/>
      <c r="SNM193" s="287"/>
      <c r="SNN193" s="287"/>
      <c r="SNO193" s="287"/>
      <c r="SNP193" s="287"/>
      <c r="SNQ193" s="287"/>
      <c r="SNR193" s="287"/>
      <c r="SNS193" s="287"/>
      <c r="SNT193" s="287"/>
      <c r="SNU193" s="287"/>
      <c r="SNV193" s="287"/>
      <c r="SNW193" s="287"/>
      <c r="SNX193" s="287"/>
      <c r="SNY193" s="287"/>
      <c r="SNZ193" s="287"/>
      <c r="SOA193" s="287"/>
      <c r="SOB193" s="287"/>
      <c r="SOC193" s="287"/>
      <c r="SOD193" s="287"/>
      <c r="SOE193" s="287"/>
      <c r="SOF193" s="287"/>
      <c r="SOG193" s="287"/>
      <c r="SOH193" s="287"/>
      <c r="SOI193" s="287"/>
      <c r="SOJ193" s="287"/>
      <c r="SOK193" s="287"/>
      <c r="SOL193" s="287"/>
      <c r="SOM193" s="287"/>
      <c r="SON193" s="287"/>
      <c r="SOO193" s="287"/>
      <c r="SOP193" s="287"/>
      <c r="SOQ193" s="287"/>
      <c r="SOR193" s="287"/>
      <c r="SOS193" s="287"/>
      <c r="SOT193" s="287"/>
      <c r="SOU193" s="287"/>
      <c r="SOV193" s="287"/>
      <c r="SOW193" s="287"/>
      <c r="SOX193" s="287"/>
      <c r="SOY193" s="287"/>
      <c r="SOZ193" s="287"/>
      <c r="SPA193" s="287"/>
      <c r="SPB193" s="287"/>
      <c r="SPC193" s="287"/>
      <c r="SPD193" s="287"/>
      <c r="SPE193" s="287"/>
      <c r="SPF193" s="287"/>
      <c r="SPG193" s="287"/>
      <c r="SPH193" s="287"/>
      <c r="SPI193" s="287"/>
      <c r="SPJ193" s="287"/>
      <c r="SPK193" s="287"/>
      <c r="SPL193" s="287"/>
      <c r="SPM193" s="287"/>
      <c r="SPN193" s="287"/>
      <c r="SPO193" s="287"/>
      <c r="SPP193" s="287"/>
      <c r="SPQ193" s="287"/>
      <c r="SPR193" s="287"/>
      <c r="SPS193" s="287"/>
      <c r="SPT193" s="287"/>
      <c r="SPU193" s="287"/>
      <c r="SPV193" s="287"/>
      <c r="SPW193" s="287"/>
      <c r="SPX193" s="287"/>
      <c r="SPY193" s="287"/>
      <c r="SPZ193" s="287"/>
      <c r="SQA193" s="287"/>
      <c r="SQB193" s="287"/>
      <c r="SQC193" s="287"/>
      <c r="SQD193" s="287"/>
      <c r="SQE193" s="287"/>
      <c r="SQF193" s="287"/>
      <c r="SQG193" s="287"/>
      <c r="SQH193" s="287"/>
      <c r="SQI193" s="287"/>
      <c r="SQJ193" s="287"/>
      <c r="SQK193" s="287"/>
      <c r="SQL193" s="287"/>
      <c r="SQM193" s="287"/>
      <c r="SQN193" s="287"/>
      <c r="SQO193" s="287"/>
      <c r="SQP193" s="287"/>
      <c r="SQQ193" s="287"/>
      <c r="SQR193" s="287"/>
      <c r="SQS193" s="287"/>
      <c r="SQT193" s="287"/>
      <c r="SQU193" s="287"/>
      <c r="SQV193" s="287"/>
      <c r="SQW193" s="287"/>
      <c r="SQX193" s="287"/>
      <c r="SQY193" s="287"/>
      <c r="SQZ193" s="287"/>
      <c r="SRA193" s="287"/>
      <c r="SRB193" s="287"/>
      <c r="SRC193" s="287"/>
      <c r="SRD193" s="287"/>
      <c r="SRE193" s="287"/>
      <c r="SRF193" s="287"/>
      <c r="SRG193" s="287"/>
      <c r="SRH193" s="287"/>
      <c r="SRI193" s="287"/>
      <c r="SRJ193" s="287"/>
      <c r="SRK193" s="287"/>
      <c r="SRL193" s="287"/>
      <c r="SRM193" s="287"/>
      <c r="SRN193" s="287"/>
      <c r="SRO193" s="287"/>
      <c r="SRP193" s="287"/>
      <c r="SRQ193" s="287"/>
      <c r="SRR193" s="287"/>
      <c r="SRS193" s="287"/>
      <c r="SRT193" s="287"/>
      <c r="SRU193" s="287"/>
      <c r="SRV193" s="287"/>
      <c r="SRW193" s="287"/>
      <c r="SRX193" s="287"/>
      <c r="SRY193" s="287"/>
      <c r="SRZ193" s="287"/>
      <c r="SSA193" s="287"/>
      <c r="SSB193" s="287"/>
      <c r="SSC193" s="287"/>
      <c r="SSD193" s="287"/>
      <c r="SSE193" s="287"/>
      <c r="SSF193" s="287"/>
      <c r="SSG193" s="287"/>
      <c r="SSH193" s="287"/>
      <c r="SSI193" s="287"/>
      <c r="SSJ193" s="287"/>
      <c r="SSK193" s="287"/>
      <c r="SSL193" s="287"/>
      <c r="SSM193" s="287"/>
      <c r="SSN193" s="287"/>
      <c r="SSO193" s="287"/>
      <c r="SSP193" s="287"/>
      <c r="SSQ193" s="287"/>
      <c r="SSR193" s="287"/>
      <c r="SSS193" s="287"/>
      <c r="SST193" s="287"/>
      <c r="SSU193" s="287"/>
      <c r="SSV193" s="287"/>
      <c r="SSW193" s="287"/>
      <c r="SSX193" s="287"/>
      <c r="SSY193" s="287"/>
      <c r="SSZ193" s="287"/>
      <c r="STA193" s="287"/>
      <c r="STB193" s="287"/>
      <c r="STC193" s="287"/>
      <c r="STD193" s="287"/>
      <c r="STE193" s="287"/>
      <c r="STF193" s="287"/>
      <c r="STG193" s="287"/>
      <c r="STH193" s="287"/>
      <c r="STI193" s="287"/>
      <c r="STJ193" s="287"/>
      <c r="STK193" s="287"/>
      <c r="STL193" s="287"/>
      <c r="STM193" s="287"/>
      <c r="STN193" s="287"/>
      <c r="STO193" s="287"/>
      <c r="STP193" s="287"/>
      <c r="STQ193" s="287"/>
      <c r="STR193" s="287"/>
      <c r="STS193" s="287"/>
      <c r="STT193" s="287"/>
      <c r="STU193" s="287"/>
      <c r="STV193" s="287"/>
      <c r="STW193" s="287"/>
      <c r="STX193" s="287"/>
      <c r="STY193" s="287"/>
      <c r="STZ193" s="287"/>
      <c r="SUA193" s="287"/>
      <c r="SUB193" s="287"/>
      <c r="SUC193" s="287"/>
      <c r="SUD193" s="287"/>
      <c r="SUE193" s="287"/>
      <c r="SUF193" s="287"/>
      <c r="SUG193" s="287"/>
      <c r="SUH193" s="287"/>
      <c r="SUI193" s="287"/>
      <c r="SUJ193" s="287"/>
      <c r="SUK193" s="287"/>
      <c r="SUL193" s="287"/>
      <c r="SUM193" s="287"/>
      <c r="SUN193" s="287"/>
      <c r="SUO193" s="287"/>
      <c r="SUP193" s="287"/>
      <c r="SUQ193" s="287"/>
      <c r="SUR193" s="287"/>
      <c r="SUS193" s="287"/>
      <c r="SUT193" s="287"/>
      <c r="SUU193" s="287"/>
      <c r="SUV193" s="287"/>
      <c r="SUW193" s="287"/>
      <c r="SUX193" s="287"/>
      <c r="SUY193" s="287"/>
      <c r="SUZ193" s="287"/>
      <c r="SVA193" s="287"/>
      <c r="SVB193" s="287"/>
      <c r="SVC193" s="287"/>
      <c r="SVD193" s="287"/>
      <c r="SVE193" s="287"/>
      <c r="SVF193" s="287"/>
      <c r="SVG193" s="287"/>
      <c r="SVH193" s="287"/>
      <c r="SVI193" s="287"/>
      <c r="SVJ193" s="287"/>
      <c r="SVK193" s="287"/>
      <c r="SVL193" s="287"/>
      <c r="SVM193" s="287"/>
      <c r="SVN193" s="287"/>
      <c r="SVO193" s="287"/>
      <c r="SVP193" s="287"/>
      <c r="SVQ193" s="287"/>
      <c r="SVR193" s="287"/>
      <c r="SVS193" s="287"/>
      <c r="SVT193" s="287"/>
      <c r="SVU193" s="287"/>
      <c r="SVV193" s="287"/>
      <c r="SVW193" s="287"/>
      <c r="SVX193" s="287"/>
      <c r="SVY193" s="287"/>
      <c r="SVZ193" s="287"/>
      <c r="SWA193" s="287"/>
      <c r="SWB193" s="287"/>
      <c r="SWC193" s="287"/>
      <c r="SWD193" s="287"/>
      <c r="SWE193" s="287"/>
      <c r="SWF193" s="287"/>
      <c r="SWG193" s="287"/>
      <c r="SWH193" s="287"/>
      <c r="SWI193" s="287"/>
      <c r="SWJ193" s="287"/>
      <c r="SWK193" s="287"/>
      <c r="SWL193" s="287"/>
      <c r="SWM193" s="287"/>
      <c r="SWN193" s="287"/>
      <c r="SWO193" s="287"/>
      <c r="SWP193" s="287"/>
      <c r="SWQ193" s="287"/>
      <c r="SWR193" s="287"/>
      <c r="SWS193" s="287"/>
      <c r="SWT193" s="287"/>
      <c r="SWU193" s="287"/>
      <c r="SWV193" s="287"/>
      <c r="SWW193" s="287"/>
      <c r="SWX193" s="287"/>
      <c r="SWY193" s="287"/>
      <c r="SWZ193" s="287"/>
      <c r="SXA193" s="287"/>
      <c r="SXB193" s="287"/>
      <c r="SXC193" s="287"/>
      <c r="SXD193" s="287"/>
      <c r="SXE193" s="287"/>
      <c r="SXF193" s="287"/>
      <c r="SXG193" s="287"/>
      <c r="SXH193" s="287"/>
      <c r="SXI193" s="287"/>
      <c r="SXJ193" s="287"/>
      <c r="SXK193" s="287"/>
      <c r="SXL193" s="287"/>
      <c r="SXM193" s="287"/>
      <c r="SXN193" s="287"/>
      <c r="SXO193" s="287"/>
      <c r="SXP193" s="287"/>
      <c r="SXQ193" s="287"/>
      <c r="SXR193" s="287"/>
      <c r="SXS193" s="287"/>
      <c r="SXT193" s="287"/>
      <c r="SXU193" s="287"/>
      <c r="SXV193" s="287"/>
      <c r="SXW193" s="287"/>
      <c r="SXX193" s="287"/>
      <c r="SXY193" s="287"/>
      <c r="SXZ193" s="287"/>
      <c r="SYA193" s="287"/>
      <c r="SYB193" s="287"/>
      <c r="SYC193" s="287"/>
      <c r="SYD193" s="287"/>
      <c r="SYE193" s="287"/>
      <c r="SYF193" s="287"/>
      <c r="SYG193" s="287"/>
      <c r="SYH193" s="287"/>
      <c r="SYI193" s="287"/>
      <c r="SYJ193" s="287"/>
      <c r="SYK193" s="287"/>
      <c r="SYL193" s="287"/>
      <c r="SYM193" s="287"/>
      <c r="SYN193" s="287"/>
      <c r="SYO193" s="287"/>
      <c r="SYP193" s="287"/>
      <c r="SYQ193" s="287"/>
      <c r="SYR193" s="287"/>
      <c r="SYS193" s="287"/>
      <c r="SYT193" s="287"/>
      <c r="SYU193" s="287"/>
      <c r="SYV193" s="287"/>
      <c r="SYW193" s="287"/>
      <c r="SYX193" s="287"/>
      <c r="SYY193" s="287"/>
      <c r="SYZ193" s="287"/>
      <c r="SZA193" s="287"/>
      <c r="SZB193" s="287"/>
      <c r="SZC193" s="287"/>
      <c r="SZD193" s="287"/>
      <c r="SZE193" s="287"/>
      <c r="SZF193" s="287"/>
      <c r="SZG193" s="287"/>
      <c r="SZH193" s="287"/>
      <c r="SZI193" s="287"/>
      <c r="SZJ193" s="287"/>
      <c r="SZK193" s="287"/>
      <c r="SZL193" s="287"/>
      <c r="SZM193" s="287"/>
      <c r="SZN193" s="287"/>
      <c r="SZO193" s="287"/>
      <c r="SZP193" s="287"/>
      <c r="SZQ193" s="287"/>
      <c r="SZR193" s="287"/>
      <c r="SZS193" s="287"/>
      <c r="SZT193" s="287"/>
      <c r="SZU193" s="287"/>
      <c r="SZV193" s="287"/>
      <c r="SZW193" s="287"/>
      <c r="SZX193" s="287"/>
      <c r="SZY193" s="287"/>
      <c r="SZZ193" s="287"/>
      <c r="TAA193" s="287"/>
      <c r="TAB193" s="287"/>
      <c r="TAC193" s="287"/>
      <c r="TAD193" s="287"/>
      <c r="TAE193" s="287"/>
      <c r="TAF193" s="287"/>
      <c r="TAG193" s="287"/>
      <c r="TAH193" s="287"/>
      <c r="TAI193" s="287"/>
      <c r="TAJ193" s="287"/>
      <c r="TAK193" s="287"/>
      <c r="TAL193" s="287"/>
      <c r="TAM193" s="287"/>
      <c r="TAN193" s="287"/>
      <c r="TAO193" s="287"/>
      <c r="TAP193" s="287"/>
      <c r="TAQ193" s="287"/>
      <c r="TAR193" s="287"/>
      <c r="TAS193" s="287"/>
      <c r="TAT193" s="287"/>
      <c r="TAU193" s="287"/>
      <c r="TAV193" s="287"/>
      <c r="TAW193" s="287"/>
      <c r="TAX193" s="287"/>
      <c r="TAY193" s="287"/>
      <c r="TAZ193" s="287"/>
      <c r="TBA193" s="287"/>
      <c r="TBB193" s="287"/>
      <c r="TBC193" s="287"/>
      <c r="TBD193" s="287"/>
      <c r="TBE193" s="287"/>
      <c r="TBF193" s="287"/>
      <c r="TBG193" s="287"/>
      <c r="TBH193" s="287"/>
      <c r="TBI193" s="287"/>
      <c r="TBJ193" s="287"/>
      <c r="TBK193" s="287"/>
      <c r="TBL193" s="287"/>
      <c r="TBM193" s="287"/>
      <c r="TBN193" s="287"/>
      <c r="TBO193" s="287"/>
      <c r="TBP193" s="287"/>
      <c r="TBQ193" s="287"/>
      <c r="TBR193" s="287"/>
      <c r="TBS193" s="287"/>
      <c r="TBT193" s="287"/>
      <c r="TBU193" s="287"/>
      <c r="TBV193" s="287"/>
      <c r="TBW193" s="287"/>
      <c r="TBX193" s="287"/>
      <c r="TBY193" s="287"/>
      <c r="TBZ193" s="287"/>
      <c r="TCA193" s="287"/>
      <c r="TCB193" s="287"/>
      <c r="TCC193" s="287"/>
      <c r="TCD193" s="287"/>
      <c r="TCE193" s="287"/>
      <c r="TCF193" s="287"/>
      <c r="TCG193" s="287"/>
      <c r="TCH193" s="287"/>
      <c r="TCI193" s="287"/>
      <c r="TCJ193" s="287"/>
      <c r="TCK193" s="287"/>
      <c r="TCL193" s="287"/>
      <c r="TCM193" s="287"/>
      <c r="TCN193" s="287"/>
      <c r="TCO193" s="287"/>
      <c r="TCP193" s="287"/>
      <c r="TCQ193" s="287"/>
      <c r="TCR193" s="287"/>
      <c r="TCS193" s="287"/>
      <c r="TCT193" s="287"/>
      <c r="TCU193" s="287"/>
      <c r="TCV193" s="287"/>
      <c r="TCW193" s="287"/>
      <c r="TCX193" s="287"/>
      <c r="TCY193" s="287"/>
      <c r="TCZ193" s="287"/>
      <c r="TDA193" s="287"/>
      <c r="TDB193" s="287"/>
      <c r="TDC193" s="287"/>
      <c r="TDD193" s="287"/>
      <c r="TDE193" s="287"/>
      <c r="TDF193" s="287"/>
      <c r="TDG193" s="287"/>
      <c r="TDH193" s="287"/>
      <c r="TDI193" s="287"/>
      <c r="TDJ193" s="287"/>
      <c r="TDK193" s="287"/>
      <c r="TDL193" s="287"/>
      <c r="TDM193" s="287"/>
      <c r="TDN193" s="287"/>
      <c r="TDO193" s="287"/>
      <c r="TDP193" s="287"/>
      <c r="TDQ193" s="287"/>
      <c r="TDR193" s="287"/>
      <c r="TDS193" s="287"/>
      <c r="TDT193" s="287"/>
      <c r="TDU193" s="287"/>
      <c r="TDV193" s="287"/>
      <c r="TDW193" s="287"/>
      <c r="TDX193" s="287"/>
      <c r="TDY193" s="287"/>
      <c r="TDZ193" s="287"/>
      <c r="TEA193" s="287"/>
      <c r="TEB193" s="287"/>
      <c r="TEC193" s="287"/>
      <c r="TED193" s="287"/>
      <c r="TEE193" s="287"/>
      <c r="TEF193" s="287"/>
      <c r="TEG193" s="287"/>
      <c r="TEH193" s="287"/>
      <c r="TEI193" s="287"/>
      <c r="TEJ193" s="287"/>
      <c r="TEK193" s="287"/>
      <c r="TEL193" s="287"/>
      <c r="TEM193" s="287"/>
      <c r="TEN193" s="287"/>
      <c r="TEO193" s="287"/>
      <c r="TEP193" s="287"/>
      <c r="TEQ193" s="287"/>
      <c r="TER193" s="287"/>
      <c r="TES193" s="287"/>
      <c r="TET193" s="287"/>
      <c r="TEU193" s="287"/>
      <c r="TEV193" s="287"/>
      <c r="TEW193" s="287"/>
      <c r="TEX193" s="287"/>
      <c r="TEY193" s="287"/>
      <c r="TEZ193" s="287"/>
      <c r="TFA193" s="287"/>
      <c r="TFB193" s="287"/>
      <c r="TFC193" s="287"/>
      <c r="TFD193" s="287"/>
      <c r="TFE193" s="287"/>
      <c r="TFF193" s="287"/>
      <c r="TFG193" s="287"/>
      <c r="TFH193" s="287"/>
      <c r="TFI193" s="287"/>
      <c r="TFJ193" s="287"/>
      <c r="TFK193" s="287"/>
      <c r="TFL193" s="287"/>
      <c r="TFM193" s="287"/>
      <c r="TFN193" s="287"/>
      <c r="TFO193" s="287"/>
      <c r="TFP193" s="287"/>
      <c r="TFQ193" s="287"/>
      <c r="TFR193" s="287"/>
      <c r="TFS193" s="287"/>
      <c r="TFT193" s="287"/>
      <c r="TFU193" s="287"/>
      <c r="TFV193" s="287"/>
      <c r="TFW193" s="287"/>
      <c r="TFX193" s="287"/>
      <c r="TFY193" s="287"/>
      <c r="TFZ193" s="287"/>
      <c r="TGA193" s="287"/>
      <c r="TGB193" s="287"/>
      <c r="TGC193" s="287"/>
      <c r="TGD193" s="287"/>
      <c r="TGE193" s="287"/>
      <c r="TGF193" s="287"/>
      <c r="TGG193" s="287"/>
      <c r="TGH193" s="287"/>
      <c r="TGI193" s="287"/>
      <c r="TGJ193" s="287"/>
      <c r="TGK193" s="287"/>
      <c r="TGL193" s="287"/>
      <c r="TGM193" s="287"/>
      <c r="TGN193" s="287"/>
      <c r="TGO193" s="287"/>
      <c r="TGP193" s="287"/>
      <c r="TGQ193" s="287"/>
      <c r="TGR193" s="287"/>
      <c r="TGS193" s="287"/>
      <c r="TGT193" s="287"/>
      <c r="TGU193" s="287"/>
      <c r="TGV193" s="287"/>
      <c r="TGW193" s="287"/>
      <c r="TGX193" s="287"/>
      <c r="TGY193" s="287"/>
      <c r="TGZ193" s="287"/>
      <c r="THA193" s="287"/>
      <c r="THB193" s="287"/>
      <c r="THC193" s="287"/>
      <c r="THD193" s="287"/>
      <c r="THE193" s="287"/>
      <c r="THF193" s="287"/>
      <c r="THG193" s="287"/>
      <c r="THH193" s="287"/>
      <c r="THI193" s="287"/>
      <c r="THJ193" s="287"/>
      <c r="THK193" s="287"/>
      <c r="THL193" s="287"/>
      <c r="THM193" s="287"/>
      <c r="THN193" s="287"/>
      <c r="THO193" s="287"/>
      <c r="THP193" s="287"/>
      <c r="THQ193" s="287"/>
      <c r="THR193" s="287"/>
      <c r="THS193" s="287"/>
      <c r="THT193" s="287"/>
      <c r="THU193" s="287"/>
      <c r="THV193" s="287"/>
      <c r="THW193" s="287"/>
      <c r="THX193" s="287"/>
      <c r="THY193" s="287"/>
      <c r="THZ193" s="287"/>
      <c r="TIA193" s="287"/>
      <c r="TIB193" s="287"/>
      <c r="TIC193" s="287"/>
      <c r="TID193" s="287"/>
      <c r="TIE193" s="287"/>
      <c r="TIF193" s="287"/>
      <c r="TIG193" s="287"/>
      <c r="TIH193" s="287"/>
      <c r="TII193" s="287"/>
      <c r="TIJ193" s="287"/>
      <c r="TIK193" s="287"/>
      <c r="TIL193" s="287"/>
      <c r="TIM193" s="287"/>
      <c r="TIN193" s="287"/>
      <c r="TIO193" s="287"/>
      <c r="TIP193" s="287"/>
      <c r="TIQ193" s="287"/>
      <c r="TIR193" s="287"/>
      <c r="TIS193" s="287"/>
      <c r="TIT193" s="287"/>
      <c r="TIU193" s="287"/>
      <c r="TIV193" s="287"/>
      <c r="TIW193" s="287"/>
      <c r="TIX193" s="287"/>
      <c r="TIY193" s="287"/>
      <c r="TIZ193" s="287"/>
      <c r="TJA193" s="287"/>
      <c r="TJB193" s="287"/>
      <c r="TJC193" s="287"/>
      <c r="TJD193" s="287"/>
      <c r="TJE193" s="287"/>
      <c r="TJF193" s="287"/>
      <c r="TJG193" s="287"/>
      <c r="TJH193" s="287"/>
      <c r="TJI193" s="287"/>
      <c r="TJJ193" s="287"/>
      <c r="TJK193" s="287"/>
      <c r="TJL193" s="287"/>
      <c r="TJM193" s="287"/>
      <c r="TJN193" s="287"/>
      <c r="TJO193" s="287"/>
      <c r="TJP193" s="287"/>
      <c r="TJQ193" s="287"/>
      <c r="TJR193" s="287"/>
      <c r="TJS193" s="287"/>
      <c r="TJT193" s="287"/>
      <c r="TJU193" s="287"/>
      <c r="TJV193" s="287"/>
      <c r="TJW193" s="287"/>
      <c r="TJX193" s="287"/>
      <c r="TJY193" s="287"/>
      <c r="TJZ193" s="287"/>
      <c r="TKA193" s="287"/>
      <c r="TKB193" s="287"/>
      <c r="TKC193" s="287"/>
      <c r="TKD193" s="287"/>
      <c r="TKE193" s="287"/>
      <c r="TKF193" s="287"/>
      <c r="TKG193" s="287"/>
      <c r="TKH193" s="287"/>
      <c r="TKI193" s="287"/>
      <c r="TKJ193" s="287"/>
      <c r="TKK193" s="287"/>
      <c r="TKL193" s="287"/>
      <c r="TKM193" s="287"/>
      <c r="TKN193" s="287"/>
      <c r="TKO193" s="287"/>
      <c r="TKP193" s="287"/>
      <c r="TKQ193" s="287"/>
      <c r="TKR193" s="287"/>
      <c r="TKS193" s="287"/>
      <c r="TKT193" s="287"/>
      <c r="TKU193" s="287"/>
      <c r="TKV193" s="287"/>
      <c r="TKW193" s="287"/>
      <c r="TKX193" s="287"/>
      <c r="TKY193" s="287"/>
      <c r="TKZ193" s="287"/>
      <c r="TLA193" s="287"/>
      <c r="TLB193" s="287"/>
      <c r="TLC193" s="287"/>
      <c r="TLD193" s="287"/>
      <c r="TLE193" s="287"/>
      <c r="TLF193" s="287"/>
      <c r="TLG193" s="287"/>
      <c r="TLH193" s="287"/>
      <c r="TLI193" s="287"/>
      <c r="TLJ193" s="287"/>
      <c r="TLK193" s="287"/>
      <c r="TLL193" s="287"/>
      <c r="TLM193" s="287"/>
      <c r="TLN193" s="287"/>
      <c r="TLO193" s="287"/>
      <c r="TLP193" s="287"/>
      <c r="TLQ193" s="287"/>
      <c r="TLR193" s="287"/>
      <c r="TLS193" s="287"/>
      <c r="TLT193" s="287"/>
      <c r="TLU193" s="287"/>
      <c r="TLV193" s="287"/>
      <c r="TLW193" s="287"/>
      <c r="TLX193" s="287"/>
      <c r="TLY193" s="287"/>
      <c r="TLZ193" s="287"/>
      <c r="TMA193" s="287"/>
      <c r="TMB193" s="287"/>
      <c r="TMC193" s="287"/>
      <c r="TMD193" s="287"/>
      <c r="TME193" s="287"/>
      <c r="TMF193" s="287"/>
      <c r="TMG193" s="287"/>
      <c r="TMH193" s="287"/>
      <c r="TMI193" s="287"/>
      <c r="TMJ193" s="287"/>
      <c r="TMK193" s="287"/>
      <c r="TML193" s="287"/>
      <c r="TMM193" s="287"/>
      <c r="TMN193" s="287"/>
      <c r="TMO193" s="287"/>
      <c r="TMP193" s="287"/>
      <c r="TMQ193" s="287"/>
      <c r="TMR193" s="287"/>
      <c r="TMS193" s="287"/>
      <c r="TMT193" s="287"/>
      <c r="TMU193" s="287"/>
      <c r="TMV193" s="287"/>
      <c r="TMW193" s="287"/>
      <c r="TMX193" s="287"/>
      <c r="TMY193" s="287"/>
      <c r="TMZ193" s="287"/>
      <c r="TNA193" s="287"/>
      <c r="TNB193" s="287"/>
      <c r="TNC193" s="287"/>
      <c r="TND193" s="287"/>
      <c r="TNE193" s="287"/>
      <c r="TNF193" s="287"/>
      <c r="TNG193" s="287"/>
      <c r="TNH193" s="287"/>
      <c r="TNI193" s="287"/>
      <c r="TNJ193" s="287"/>
      <c r="TNK193" s="287"/>
      <c r="TNL193" s="287"/>
      <c r="TNM193" s="287"/>
      <c r="TNN193" s="287"/>
      <c r="TNO193" s="287"/>
      <c r="TNP193" s="287"/>
      <c r="TNQ193" s="287"/>
      <c r="TNR193" s="287"/>
      <c r="TNS193" s="287"/>
      <c r="TNT193" s="287"/>
      <c r="TNU193" s="287"/>
      <c r="TNV193" s="287"/>
      <c r="TNW193" s="287"/>
      <c r="TNX193" s="287"/>
      <c r="TNY193" s="287"/>
      <c r="TNZ193" s="287"/>
      <c r="TOA193" s="287"/>
      <c r="TOB193" s="287"/>
      <c r="TOC193" s="287"/>
      <c r="TOD193" s="287"/>
      <c r="TOE193" s="287"/>
      <c r="TOF193" s="287"/>
      <c r="TOG193" s="287"/>
      <c r="TOH193" s="287"/>
      <c r="TOI193" s="287"/>
      <c r="TOJ193" s="287"/>
      <c r="TOK193" s="287"/>
      <c r="TOL193" s="287"/>
      <c r="TOM193" s="287"/>
      <c r="TON193" s="287"/>
      <c r="TOO193" s="287"/>
      <c r="TOP193" s="287"/>
      <c r="TOQ193" s="287"/>
      <c r="TOR193" s="287"/>
      <c r="TOS193" s="287"/>
      <c r="TOT193" s="287"/>
      <c r="TOU193" s="287"/>
      <c r="TOV193" s="287"/>
      <c r="TOW193" s="287"/>
      <c r="TOX193" s="287"/>
      <c r="TOY193" s="287"/>
      <c r="TOZ193" s="287"/>
      <c r="TPA193" s="287"/>
      <c r="TPB193" s="287"/>
      <c r="TPC193" s="287"/>
      <c r="TPD193" s="287"/>
      <c r="TPE193" s="287"/>
      <c r="TPF193" s="287"/>
      <c r="TPG193" s="287"/>
      <c r="TPH193" s="287"/>
      <c r="TPI193" s="287"/>
      <c r="TPJ193" s="287"/>
      <c r="TPK193" s="287"/>
      <c r="TPL193" s="287"/>
      <c r="TPM193" s="287"/>
      <c r="TPN193" s="287"/>
      <c r="TPO193" s="287"/>
      <c r="TPP193" s="287"/>
      <c r="TPQ193" s="287"/>
      <c r="TPR193" s="287"/>
      <c r="TPS193" s="287"/>
      <c r="TPT193" s="287"/>
      <c r="TPU193" s="287"/>
      <c r="TPV193" s="287"/>
      <c r="TPW193" s="287"/>
      <c r="TPX193" s="287"/>
      <c r="TPY193" s="287"/>
      <c r="TPZ193" s="287"/>
      <c r="TQA193" s="287"/>
      <c r="TQB193" s="287"/>
      <c r="TQC193" s="287"/>
      <c r="TQD193" s="287"/>
      <c r="TQE193" s="287"/>
      <c r="TQF193" s="287"/>
      <c r="TQG193" s="287"/>
      <c r="TQH193" s="287"/>
      <c r="TQI193" s="287"/>
      <c r="TQJ193" s="287"/>
      <c r="TQK193" s="287"/>
      <c r="TQL193" s="287"/>
      <c r="TQM193" s="287"/>
      <c r="TQN193" s="287"/>
      <c r="TQO193" s="287"/>
      <c r="TQP193" s="287"/>
      <c r="TQQ193" s="287"/>
      <c r="TQR193" s="287"/>
      <c r="TQS193" s="287"/>
      <c r="TQT193" s="287"/>
      <c r="TQU193" s="287"/>
      <c r="TQV193" s="287"/>
      <c r="TQW193" s="287"/>
      <c r="TQX193" s="287"/>
      <c r="TQY193" s="287"/>
      <c r="TQZ193" s="287"/>
      <c r="TRA193" s="287"/>
      <c r="TRB193" s="287"/>
      <c r="TRC193" s="287"/>
      <c r="TRD193" s="287"/>
      <c r="TRE193" s="287"/>
      <c r="TRF193" s="287"/>
      <c r="TRG193" s="287"/>
      <c r="TRH193" s="287"/>
      <c r="TRI193" s="287"/>
      <c r="TRJ193" s="287"/>
      <c r="TRK193" s="287"/>
      <c r="TRL193" s="287"/>
      <c r="TRM193" s="287"/>
      <c r="TRN193" s="287"/>
      <c r="TRO193" s="287"/>
      <c r="TRP193" s="287"/>
      <c r="TRQ193" s="287"/>
      <c r="TRR193" s="287"/>
      <c r="TRS193" s="287"/>
      <c r="TRT193" s="287"/>
      <c r="TRU193" s="287"/>
      <c r="TRV193" s="287"/>
      <c r="TRW193" s="287"/>
      <c r="TRX193" s="287"/>
      <c r="TRY193" s="287"/>
      <c r="TRZ193" s="287"/>
      <c r="TSA193" s="287"/>
      <c r="TSB193" s="287"/>
      <c r="TSC193" s="287"/>
      <c r="TSD193" s="287"/>
      <c r="TSE193" s="287"/>
      <c r="TSF193" s="287"/>
      <c r="TSG193" s="287"/>
      <c r="TSH193" s="287"/>
      <c r="TSI193" s="287"/>
      <c r="TSJ193" s="287"/>
      <c r="TSK193" s="287"/>
      <c r="TSL193" s="287"/>
      <c r="TSM193" s="287"/>
      <c r="TSN193" s="287"/>
      <c r="TSO193" s="287"/>
      <c r="TSP193" s="287"/>
      <c r="TSQ193" s="287"/>
      <c r="TSR193" s="287"/>
      <c r="TSS193" s="287"/>
      <c r="TST193" s="287"/>
      <c r="TSU193" s="287"/>
      <c r="TSV193" s="287"/>
      <c r="TSW193" s="287"/>
      <c r="TSX193" s="287"/>
      <c r="TSY193" s="287"/>
      <c r="TSZ193" s="287"/>
      <c r="TTA193" s="287"/>
      <c r="TTB193" s="287"/>
      <c r="TTC193" s="287"/>
      <c r="TTD193" s="287"/>
      <c r="TTE193" s="287"/>
      <c r="TTF193" s="287"/>
      <c r="TTG193" s="287"/>
      <c r="TTH193" s="287"/>
      <c r="TTI193" s="287"/>
      <c r="TTJ193" s="287"/>
      <c r="TTK193" s="287"/>
      <c r="TTL193" s="287"/>
      <c r="TTM193" s="287"/>
      <c r="TTN193" s="287"/>
      <c r="TTO193" s="287"/>
      <c r="TTP193" s="287"/>
      <c r="TTQ193" s="287"/>
      <c r="TTR193" s="287"/>
      <c r="TTS193" s="287"/>
      <c r="TTT193" s="287"/>
      <c r="TTU193" s="287"/>
      <c r="TTV193" s="287"/>
      <c r="TTW193" s="287"/>
      <c r="TTX193" s="287"/>
      <c r="TTY193" s="287"/>
      <c r="TTZ193" s="287"/>
      <c r="TUA193" s="287"/>
      <c r="TUB193" s="287"/>
      <c r="TUC193" s="287"/>
      <c r="TUD193" s="287"/>
      <c r="TUE193" s="287"/>
      <c r="TUF193" s="287"/>
      <c r="TUG193" s="287"/>
      <c r="TUH193" s="287"/>
      <c r="TUI193" s="287"/>
      <c r="TUJ193" s="287"/>
      <c r="TUK193" s="287"/>
      <c r="TUL193" s="287"/>
      <c r="TUM193" s="287"/>
      <c r="TUN193" s="287"/>
      <c r="TUO193" s="287"/>
      <c r="TUP193" s="287"/>
      <c r="TUQ193" s="287"/>
      <c r="TUR193" s="287"/>
      <c r="TUS193" s="287"/>
      <c r="TUT193" s="287"/>
      <c r="TUU193" s="287"/>
      <c r="TUV193" s="287"/>
      <c r="TUW193" s="287"/>
      <c r="TUX193" s="287"/>
      <c r="TUY193" s="287"/>
      <c r="TUZ193" s="287"/>
      <c r="TVA193" s="287"/>
      <c r="TVB193" s="287"/>
      <c r="TVC193" s="287"/>
      <c r="TVD193" s="287"/>
      <c r="TVE193" s="287"/>
      <c r="TVF193" s="287"/>
      <c r="TVG193" s="287"/>
      <c r="TVH193" s="287"/>
      <c r="TVI193" s="287"/>
      <c r="TVJ193" s="287"/>
      <c r="TVK193" s="287"/>
      <c r="TVL193" s="287"/>
      <c r="TVM193" s="287"/>
      <c r="TVN193" s="287"/>
      <c r="TVO193" s="287"/>
      <c r="TVP193" s="287"/>
      <c r="TVQ193" s="287"/>
      <c r="TVR193" s="287"/>
      <c r="TVS193" s="287"/>
      <c r="TVT193" s="287"/>
      <c r="TVU193" s="287"/>
      <c r="TVV193" s="287"/>
      <c r="TVW193" s="287"/>
      <c r="TVX193" s="287"/>
      <c r="TVY193" s="287"/>
      <c r="TVZ193" s="287"/>
      <c r="TWA193" s="287"/>
      <c r="TWB193" s="287"/>
      <c r="TWC193" s="287"/>
      <c r="TWD193" s="287"/>
      <c r="TWE193" s="287"/>
      <c r="TWF193" s="287"/>
      <c r="TWG193" s="287"/>
      <c r="TWH193" s="287"/>
      <c r="TWI193" s="287"/>
      <c r="TWJ193" s="287"/>
      <c r="TWK193" s="287"/>
      <c r="TWL193" s="287"/>
      <c r="TWM193" s="287"/>
      <c r="TWN193" s="287"/>
      <c r="TWO193" s="287"/>
      <c r="TWP193" s="287"/>
      <c r="TWQ193" s="287"/>
      <c r="TWR193" s="287"/>
      <c r="TWS193" s="287"/>
      <c r="TWT193" s="287"/>
      <c r="TWU193" s="287"/>
      <c r="TWV193" s="287"/>
      <c r="TWW193" s="287"/>
      <c r="TWX193" s="287"/>
      <c r="TWY193" s="287"/>
      <c r="TWZ193" s="287"/>
      <c r="TXA193" s="287"/>
      <c r="TXB193" s="287"/>
      <c r="TXC193" s="287"/>
      <c r="TXD193" s="287"/>
      <c r="TXE193" s="287"/>
      <c r="TXF193" s="287"/>
      <c r="TXG193" s="287"/>
      <c r="TXH193" s="287"/>
      <c r="TXI193" s="287"/>
      <c r="TXJ193" s="287"/>
      <c r="TXK193" s="287"/>
      <c r="TXL193" s="287"/>
      <c r="TXM193" s="287"/>
      <c r="TXN193" s="287"/>
      <c r="TXO193" s="287"/>
      <c r="TXP193" s="287"/>
      <c r="TXQ193" s="287"/>
      <c r="TXR193" s="287"/>
      <c r="TXS193" s="287"/>
      <c r="TXT193" s="287"/>
      <c r="TXU193" s="287"/>
      <c r="TXV193" s="287"/>
      <c r="TXW193" s="287"/>
      <c r="TXX193" s="287"/>
      <c r="TXY193" s="287"/>
      <c r="TXZ193" s="287"/>
      <c r="TYA193" s="287"/>
      <c r="TYB193" s="287"/>
      <c r="TYC193" s="287"/>
      <c r="TYD193" s="287"/>
      <c r="TYE193" s="287"/>
      <c r="TYF193" s="287"/>
      <c r="TYG193" s="287"/>
      <c r="TYH193" s="287"/>
      <c r="TYI193" s="287"/>
      <c r="TYJ193" s="287"/>
      <c r="TYK193" s="287"/>
      <c r="TYL193" s="287"/>
      <c r="TYM193" s="287"/>
      <c r="TYN193" s="287"/>
      <c r="TYO193" s="287"/>
      <c r="TYP193" s="287"/>
      <c r="TYQ193" s="287"/>
      <c r="TYR193" s="287"/>
      <c r="TYS193" s="287"/>
      <c r="TYT193" s="287"/>
      <c r="TYU193" s="287"/>
      <c r="TYV193" s="287"/>
      <c r="TYW193" s="287"/>
      <c r="TYX193" s="287"/>
      <c r="TYY193" s="287"/>
      <c r="TYZ193" s="287"/>
      <c r="TZA193" s="287"/>
      <c r="TZB193" s="287"/>
      <c r="TZC193" s="287"/>
      <c r="TZD193" s="287"/>
      <c r="TZE193" s="287"/>
      <c r="TZF193" s="287"/>
      <c r="TZG193" s="287"/>
      <c r="TZH193" s="287"/>
      <c r="TZI193" s="287"/>
      <c r="TZJ193" s="287"/>
      <c r="TZK193" s="287"/>
      <c r="TZL193" s="287"/>
      <c r="TZM193" s="287"/>
      <c r="TZN193" s="287"/>
      <c r="TZO193" s="287"/>
      <c r="TZP193" s="287"/>
      <c r="TZQ193" s="287"/>
      <c r="TZR193" s="287"/>
      <c r="TZS193" s="287"/>
      <c r="TZT193" s="287"/>
      <c r="TZU193" s="287"/>
      <c r="TZV193" s="287"/>
      <c r="TZW193" s="287"/>
      <c r="TZX193" s="287"/>
      <c r="TZY193" s="287"/>
      <c r="TZZ193" s="287"/>
      <c r="UAA193" s="287"/>
      <c r="UAB193" s="287"/>
      <c r="UAC193" s="287"/>
      <c r="UAD193" s="287"/>
      <c r="UAE193" s="287"/>
      <c r="UAF193" s="287"/>
      <c r="UAG193" s="287"/>
      <c r="UAH193" s="287"/>
      <c r="UAI193" s="287"/>
      <c r="UAJ193" s="287"/>
      <c r="UAK193" s="287"/>
      <c r="UAL193" s="287"/>
      <c r="UAM193" s="287"/>
      <c r="UAN193" s="287"/>
      <c r="UAO193" s="287"/>
      <c r="UAP193" s="287"/>
      <c r="UAQ193" s="287"/>
      <c r="UAR193" s="287"/>
      <c r="UAS193" s="287"/>
      <c r="UAT193" s="287"/>
      <c r="UAU193" s="287"/>
      <c r="UAV193" s="287"/>
      <c r="UAW193" s="287"/>
      <c r="UAX193" s="287"/>
      <c r="UAY193" s="287"/>
      <c r="UAZ193" s="287"/>
      <c r="UBA193" s="287"/>
      <c r="UBB193" s="287"/>
      <c r="UBC193" s="287"/>
      <c r="UBD193" s="287"/>
      <c r="UBE193" s="287"/>
      <c r="UBF193" s="287"/>
      <c r="UBG193" s="287"/>
      <c r="UBH193" s="287"/>
      <c r="UBI193" s="287"/>
      <c r="UBJ193" s="287"/>
      <c r="UBK193" s="287"/>
      <c r="UBL193" s="287"/>
      <c r="UBM193" s="287"/>
      <c r="UBN193" s="287"/>
      <c r="UBO193" s="287"/>
      <c r="UBP193" s="287"/>
      <c r="UBQ193" s="287"/>
      <c r="UBR193" s="287"/>
      <c r="UBS193" s="287"/>
      <c r="UBT193" s="287"/>
      <c r="UBU193" s="287"/>
      <c r="UBV193" s="287"/>
      <c r="UBW193" s="287"/>
      <c r="UBX193" s="287"/>
      <c r="UBY193" s="287"/>
      <c r="UBZ193" s="287"/>
      <c r="UCA193" s="287"/>
      <c r="UCB193" s="287"/>
      <c r="UCC193" s="287"/>
      <c r="UCD193" s="287"/>
      <c r="UCE193" s="287"/>
      <c r="UCF193" s="287"/>
      <c r="UCG193" s="287"/>
      <c r="UCH193" s="287"/>
      <c r="UCI193" s="287"/>
      <c r="UCJ193" s="287"/>
      <c r="UCK193" s="287"/>
      <c r="UCL193" s="287"/>
      <c r="UCM193" s="287"/>
      <c r="UCN193" s="287"/>
      <c r="UCO193" s="287"/>
      <c r="UCP193" s="287"/>
      <c r="UCQ193" s="287"/>
      <c r="UCR193" s="287"/>
      <c r="UCS193" s="287"/>
      <c r="UCT193" s="287"/>
      <c r="UCU193" s="287"/>
      <c r="UCV193" s="287"/>
      <c r="UCW193" s="287"/>
      <c r="UCX193" s="287"/>
      <c r="UCY193" s="287"/>
      <c r="UCZ193" s="287"/>
      <c r="UDA193" s="287"/>
      <c r="UDB193" s="287"/>
      <c r="UDC193" s="287"/>
      <c r="UDD193" s="287"/>
      <c r="UDE193" s="287"/>
      <c r="UDF193" s="287"/>
      <c r="UDG193" s="287"/>
      <c r="UDH193" s="287"/>
      <c r="UDI193" s="287"/>
      <c r="UDJ193" s="287"/>
      <c r="UDK193" s="287"/>
      <c r="UDL193" s="287"/>
      <c r="UDM193" s="287"/>
      <c r="UDN193" s="287"/>
      <c r="UDO193" s="287"/>
      <c r="UDP193" s="287"/>
      <c r="UDQ193" s="287"/>
      <c r="UDR193" s="287"/>
      <c r="UDS193" s="287"/>
      <c r="UDT193" s="287"/>
      <c r="UDU193" s="287"/>
      <c r="UDV193" s="287"/>
      <c r="UDW193" s="287"/>
      <c r="UDX193" s="287"/>
      <c r="UDY193" s="287"/>
      <c r="UDZ193" s="287"/>
      <c r="UEA193" s="287"/>
      <c r="UEB193" s="287"/>
      <c r="UEC193" s="287"/>
      <c r="UED193" s="287"/>
      <c r="UEE193" s="287"/>
      <c r="UEF193" s="287"/>
      <c r="UEG193" s="287"/>
      <c r="UEH193" s="287"/>
      <c r="UEI193" s="287"/>
      <c r="UEJ193" s="287"/>
      <c r="UEK193" s="287"/>
      <c r="UEL193" s="287"/>
      <c r="UEM193" s="287"/>
      <c r="UEN193" s="287"/>
      <c r="UEO193" s="287"/>
      <c r="UEP193" s="287"/>
      <c r="UEQ193" s="287"/>
      <c r="UER193" s="287"/>
      <c r="UES193" s="287"/>
      <c r="UET193" s="287"/>
      <c r="UEU193" s="287"/>
      <c r="UEV193" s="287"/>
      <c r="UEW193" s="287"/>
      <c r="UEX193" s="287"/>
      <c r="UEY193" s="287"/>
      <c r="UEZ193" s="287"/>
      <c r="UFA193" s="287"/>
      <c r="UFB193" s="287"/>
      <c r="UFC193" s="287"/>
      <c r="UFD193" s="287"/>
      <c r="UFE193" s="287"/>
      <c r="UFF193" s="287"/>
      <c r="UFG193" s="287"/>
      <c r="UFH193" s="287"/>
      <c r="UFI193" s="287"/>
      <c r="UFJ193" s="287"/>
      <c r="UFK193" s="287"/>
      <c r="UFL193" s="287"/>
      <c r="UFM193" s="287"/>
      <c r="UFN193" s="287"/>
      <c r="UFO193" s="287"/>
      <c r="UFP193" s="287"/>
      <c r="UFQ193" s="287"/>
      <c r="UFR193" s="287"/>
      <c r="UFS193" s="287"/>
      <c r="UFT193" s="287"/>
      <c r="UFU193" s="287"/>
      <c r="UFV193" s="287"/>
      <c r="UFW193" s="287"/>
      <c r="UFX193" s="287"/>
      <c r="UFY193" s="287"/>
      <c r="UFZ193" s="287"/>
      <c r="UGA193" s="287"/>
      <c r="UGB193" s="287"/>
      <c r="UGC193" s="287"/>
      <c r="UGD193" s="287"/>
      <c r="UGE193" s="287"/>
      <c r="UGF193" s="287"/>
      <c r="UGG193" s="287"/>
      <c r="UGH193" s="287"/>
      <c r="UGI193" s="287"/>
      <c r="UGJ193" s="287"/>
      <c r="UGK193" s="287"/>
      <c r="UGL193" s="287"/>
      <c r="UGM193" s="287"/>
      <c r="UGN193" s="287"/>
      <c r="UGO193" s="287"/>
      <c r="UGP193" s="287"/>
      <c r="UGQ193" s="287"/>
      <c r="UGR193" s="287"/>
      <c r="UGS193" s="287"/>
      <c r="UGT193" s="287"/>
      <c r="UGU193" s="287"/>
      <c r="UGV193" s="287"/>
      <c r="UGW193" s="287"/>
      <c r="UGX193" s="287"/>
      <c r="UGY193" s="287"/>
      <c r="UGZ193" s="287"/>
      <c r="UHA193" s="287"/>
      <c r="UHB193" s="287"/>
      <c r="UHC193" s="287"/>
      <c r="UHD193" s="287"/>
      <c r="UHE193" s="287"/>
      <c r="UHF193" s="287"/>
      <c r="UHG193" s="287"/>
      <c r="UHH193" s="287"/>
      <c r="UHI193" s="287"/>
      <c r="UHJ193" s="287"/>
      <c r="UHK193" s="287"/>
      <c r="UHL193" s="287"/>
      <c r="UHM193" s="287"/>
      <c r="UHN193" s="287"/>
      <c r="UHO193" s="287"/>
      <c r="UHP193" s="287"/>
      <c r="UHQ193" s="287"/>
      <c r="UHR193" s="287"/>
      <c r="UHS193" s="287"/>
      <c r="UHT193" s="287"/>
      <c r="UHU193" s="287"/>
      <c r="UHV193" s="287"/>
      <c r="UHW193" s="287"/>
      <c r="UHX193" s="287"/>
      <c r="UHY193" s="287"/>
      <c r="UHZ193" s="287"/>
      <c r="UIA193" s="287"/>
      <c r="UIB193" s="287"/>
      <c r="UIC193" s="287"/>
      <c r="UID193" s="287"/>
      <c r="UIE193" s="287"/>
      <c r="UIF193" s="287"/>
      <c r="UIG193" s="287"/>
      <c r="UIH193" s="287"/>
      <c r="UII193" s="287"/>
      <c r="UIJ193" s="287"/>
      <c r="UIK193" s="287"/>
      <c r="UIL193" s="287"/>
      <c r="UIM193" s="287"/>
      <c r="UIN193" s="287"/>
      <c r="UIO193" s="287"/>
      <c r="UIP193" s="287"/>
      <c r="UIQ193" s="287"/>
      <c r="UIR193" s="287"/>
      <c r="UIS193" s="287"/>
      <c r="UIT193" s="287"/>
      <c r="UIU193" s="287"/>
      <c r="UIV193" s="287"/>
      <c r="UIW193" s="287"/>
      <c r="UIX193" s="287"/>
      <c r="UIY193" s="287"/>
      <c r="UIZ193" s="287"/>
      <c r="UJA193" s="287"/>
      <c r="UJB193" s="287"/>
      <c r="UJC193" s="287"/>
      <c r="UJD193" s="287"/>
      <c r="UJE193" s="287"/>
      <c r="UJF193" s="287"/>
      <c r="UJG193" s="287"/>
      <c r="UJH193" s="287"/>
      <c r="UJI193" s="287"/>
      <c r="UJJ193" s="287"/>
      <c r="UJK193" s="287"/>
      <c r="UJL193" s="287"/>
      <c r="UJM193" s="287"/>
      <c r="UJN193" s="287"/>
      <c r="UJO193" s="287"/>
      <c r="UJP193" s="287"/>
      <c r="UJQ193" s="287"/>
      <c r="UJR193" s="287"/>
      <c r="UJS193" s="287"/>
      <c r="UJT193" s="287"/>
      <c r="UJU193" s="287"/>
      <c r="UJV193" s="287"/>
      <c r="UJW193" s="287"/>
      <c r="UJX193" s="287"/>
      <c r="UJY193" s="287"/>
      <c r="UJZ193" s="287"/>
      <c r="UKA193" s="287"/>
      <c r="UKB193" s="287"/>
      <c r="UKC193" s="287"/>
      <c r="UKD193" s="287"/>
      <c r="UKE193" s="287"/>
      <c r="UKF193" s="287"/>
      <c r="UKG193" s="287"/>
      <c r="UKH193" s="287"/>
      <c r="UKI193" s="287"/>
      <c r="UKJ193" s="287"/>
      <c r="UKK193" s="287"/>
      <c r="UKL193" s="287"/>
      <c r="UKM193" s="287"/>
      <c r="UKN193" s="287"/>
      <c r="UKO193" s="287"/>
      <c r="UKP193" s="287"/>
      <c r="UKQ193" s="287"/>
      <c r="UKR193" s="287"/>
      <c r="UKS193" s="287"/>
      <c r="UKT193" s="287"/>
      <c r="UKU193" s="287"/>
      <c r="UKV193" s="287"/>
      <c r="UKW193" s="287"/>
      <c r="UKX193" s="287"/>
      <c r="UKY193" s="287"/>
      <c r="UKZ193" s="287"/>
      <c r="ULA193" s="287"/>
      <c r="ULB193" s="287"/>
      <c r="ULC193" s="287"/>
      <c r="ULD193" s="287"/>
      <c r="ULE193" s="287"/>
      <c r="ULF193" s="287"/>
      <c r="ULG193" s="287"/>
      <c r="ULH193" s="287"/>
      <c r="ULI193" s="287"/>
      <c r="ULJ193" s="287"/>
      <c r="ULK193" s="287"/>
      <c r="ULL193" s="287"/>
      <c r="ULM193" s="287"/>
      <c r="ULN193" s="287"/>
      <c r="ULO193" s="287"/>
      <c r="ULP193" s="287"/>
      <c r="ULQ193" s="287"/>
      <c r="ULR193" s="287"/>
      <c r="ULS193" s="287"/>
      <c r="ULT193" s="287"/>
      <c r="ULU193" s="287"/>
      <c r="ULV193" s="287"/>
      <c r="ULW193" s="287"/>
      <c r="ULX193" s="287"/>
      <c r="ULY193" s="287"/>
      <c r="ULZ193" s="287"/>
      <c r="UMA193" s="287"/>
      <c r="UMB193" s="287"/>
      <c r="UMC193" s="287"/>
      <c r="UMD193" s="287"/>
      <c r="UME193" s="287"/>
      <c r="UMF193" s="287"/>
      <c r="UMG193" s="287"/>
      <c r="UMH193" s="287"/>
      <c r="UMI193" s="287"/>
      <c r="UMJ193" s="287"/>
      <c r="UMK193" s="287"/>
      <c r="UML193" s="287"/>
      <c r="UMM193" s="287"/>
      <c r="UMN193" s="287"/>
      <c r="UMO193" s="287"/>
      <c r="UMP193" s="287"/>
      <c r="UMQ193" s="287"/>
      <c r="UMR193" s="287"/>
      <c r="UMS193" s="287"/>
      <c r="UMT193" s="287"/>
      <c r="UMU193" s="287"/>
      <c r="UMV193" s="287"/>
      <c r="UMW193" s="287"/>
      <c r="UMX193" s="287"/>
      <c r="UMY193" s="287"/>
      <c r="UMZ193" s="287"/>
      <c r="UNA193" s="287"/>
      <c r="UNB193" s="287"/>
      <c r="UNC193" s="287"/>
      <c r="UND193" s="287"/>
      <c r="UNE193" s="287"/>
      <c r="UNF193" s="287"/>
      <c r="UNG193" s="287"/>
      <c r="UNH193" s="287"/>
      <c r="UNI193" s="287"/>
      <c r="UNJ193" s="287"/>
      <c r="UNK193" s="287"/>
      <c r="UNL193" s="287"/>
      <c r="UNM193" s="287"/>
      <c r="UNN193" s="287"/>
      <c r="UNO193" s="287"/>
      <c r="UNP193" s="287"/>
      <c r="UNQ193" s="287"/>
      <c r="UNR193" s="287"/>
      <c r="UNS193" s="287"/>
      <c r="UNT193" s="287"/>
      <c r="UNU193" s="287"/>
      <c r="UNV193" s="287"/>
      <c r="UNW193" s="287"/>
      <c r="UNX193" s="287"/>
      <c r="UNY193" s="287"/>
      <c r="UNZ193" s="287"/>
      <c r="UOA193" s="287"/>
      <c r="UOB193" s="287"/>
      <c r="UOC193" s="287"/>
      <c r="UOD193" s="287"/>
      <c r="UOE193" s="287"/>
      <c r="UOF193" s="287"/>
      <c r="UOG193" s="287"/>
      <c r="UOH193" s="287"/>
      <c r="UOI193" s="287"/>
      <c r="UOJ193" s="287"/>
      <c r="UOK193" s="287"/>
      <c r="UOL193" s="287"/>
      <c r="UOM193" s="287"/>
      <c r="UON193" s="287"/>
      <c r="UOO193" s="287"/>
      <c r="UOP193" s="287"/>
      <c r="UOQ193" s="287"/>
      <c r="UOR193" s="287"/>
      <c r="UOS193" s="287"/>
      <c r="UOT193" s="287"/>
      <c r="UOU193" s="287"/>
      <c r="UOV193" s="287"/>
      <c r="UOW193" s="287"/>
      <c r="UOX193" s="287"/>
      <c r="UOY193" s="287"/>
      <c r="UOZ193" s="287"/>
      <c r="UPA193" s="287"/>
      <c r="UPB193" s="287"/>
      <c r="UPC193" s="287"/>
      <c r="UPD193" s="287"/>
      <c r="UPE193" s="287"/>
      <c r="UPF193" s="287"/>
      <c r="UPG193" s="287"/>
      <c r="UPH193" s="287"/>
      <c r="UPI193" s="287"/>
      <c r="UPJ193" s="287"/>
      <c r="UPK193" s="287"/>
      <c r="UPL193" s="287"/>
      <c r="UPM193" s="287"/>
      <c r="UPN193" s="287"/>
      <c r="UPO193" s="287"/>
      <c r="UPP193" s="287"/>
      <c r="UPQ193" s="287"/>
      <c r="UPR193" s="287"/>
      <c r="UPS193" s="287"/>
      <c r="UPT193" s="287"/>
      <c r="UPU193" s="287"/>
      <c r="UPV193" s="287"/>
      <c r="UPW193" s="287"/>
      <c r="UPX193" s="287"/>
      <c r="UPY193" s="287"/>
      <c r="UPZ193" s="287"/>
      <c r="UQA193" s="287"/>
      <c r="UQB193" s="287"/>
      <c r="UQC193" s="287"/>
      <c r="UQD193" s="287"/>
      <c r="UQE193" s="287"/>
      <c r="UQF193" s="287"/>
      <c r="UQG193" s="287"/>
      <c r="UQH193" s="287"/>
      <c r="UQI193" s="287"/>
      <c r="UQJ193" s="287"/>
      <c r="UQK193" s="287"/>
      <c r="UQL193" s="287"/>
      <c r="UQM193" s="287"/>
      <c r="UQN193" s="287"/>
      <c r="UQO193" s="287"/>
      <c r="UQP193" s="287"/>
      <c r="UQQ193" s="287"/>
      <c r="UQR193" s="287"/>
      <c r="UQS193" s="287"/>
      <c r="UQT193" s="287"/>
      <c r="UQU193" s="287"/>
      <c r="UQV193" s="287"/>
      <c r="UQW193" s="287"/>
      <c r="UQX193" s="287"/>
      <c r="UQY193" s="287"/>
      <c r="UQZ193" s="287"/>
      <c r="URA193" s="287"/>
      <c r="URB193" s="287"/>
      <c r="URC193" s="287"/>
      <c r="URD193" s="287"/>
      <c r="URE193" s="287"/>
      <c r="URF193" s="287"/>
      <c r="URG193" s="287"/>
      <c r="URH193" s="287"/>
      <c r="URI193" s="287"/>
      <c r="URJ193" s="287"/>
      <c r="URK193" s="287"/>
      <c r="URL193" s="287"/>
      <c r="URM193" s="287"/>
      <c r="URN193" s="287"/>
      <c r="URO193" s="287"/>
      <c r="URP193" s="287"/>
      <c r="URQ193" s="287"/>
      <c r="URR193" s="287"/>
      <c r="URS193" s="287"/>
      <c r="URT193" s="287"/>
      <c r="URU193" s="287"/>
      <c r="URV193" s="287"/>
      <c r="URW193" s="287"/>
      <c r="URX193" s="287"/>
      <c r="URY193" s="287"/>
      <c r="URZ193" s="287"/>
      <c r="USA193" s="287"/>
      <c r="USB193" s="287"/>
      <c r="USC193" s="287"/>
      <c r="USD193" s="287"/>
      <c r="USE193" s="287"/>
      <c r="USF193" s="287"/>
      <c r="USG193" s="287"/>
      <c r="USH193" s="287"/>
      <c r="USI193" s="287"/>
      <c r="USJ193" s="287"/>
      <c r="USK193" s="287"/>
      <c r="USL193" s="287"/>
      <c r="USM193" s="287"/>
      <c r="USN193" s="287"/>
      <c r="USO193" s="287"/>
      <c r="USP193" s="287"/>
      <c r="USQ193" s="287"/>
      <c r="USR193" s="287"/>
      <c r="USS193" s="287"/>
      <c r="UST193" s="287"/>
      <c r="USU193" s="287"/>
      <c r="USV193" s="287"/>
      <c r="USW193" s="287"/>
      <c r="USX193" s="287"/>
      <c r="USY193" s="287"/>
      <c r="USZ193" s="287"/>
      <c r="UTA193" s="287"/>
      <c r="UTB193" s="287"/>
      <c r="UTC193" s="287"/>
      <c r="UTD193" s="287"/>
      <c r="UTE193" s="287"/>
      <c r="UTF193" s="287"/>
      <c r="UTG193" s="287"/>
      <c r="UTH193" s="287"/>
      <c r="UTI193" s="287"/>
      <c r="UTJ193" s="287"/>
      <c r="UTK193" s="287"/>
      <c r="UTL193" s="287"/>
      <c r="UTM193" s="287"/>
      <c r="UTN193" s="287"/>
      <c r="UTO193" s="287"/>
      <c r="UTP193" s="287"/>
      <c r="UTQ193" s="287"/>
      <c r="UTR193" s="287"/>
      <c r="UTS193" s="287"/>
      <c r="UTT193" s="287"/>
      <c r="UTU193" s="287"/>
      <c r="UTV193" s="287"/>
      <c r="UTW193" s="287"/>
      <c r="UTX193" s="287"/>
      <c r="UTY193" s="287"/>
      <c r="UTZ193" s="287"/>
      <c r="UUA193" s="287"/>
      <c r="UUB193" s="287"/>
      <c r="UUC193" s="287"/>
      <c r="UUD193" s="287"/>
      <c r="UUE193" s="287"/>
      <c r="UUF193" s="287"/>
      <c r="UUG193" s="287"/>
      <c r="UUH193" s="287"/>
      <c r="UUI193" s="287"/>
      <c r="UUJ193" s="287"/>
      <c r="UUK193" s="287"/>
      <c r="UUL193" s="287"/>
      <c r="UUM193" s="287"/>
      <c r="UUN193" s="287"/>
      <c r="UUO193" s="287"/>
      <c r="UUP193" s="287"/>
      <c r="UUQ193" s="287"/>
      <c r="UUR193" s="287"/>
      <c r="UUS193" s="287"/>
      <c r="UUT193" s="287"/>
      <c r="UUU193" s="287"/>
      <c r="UUV193" s="287"/>
      <c r="UUW193" s="287"/>
      <c r="UUX193" s="287"/>
      <c r="UUY193" s="287"/>
      <c r="UUZ193" s="287"/>
      <c r="UVA193" s="287"/>
      <c r="UVB193" s="287"/>
      <c r="UVC193" s="287"/>
      <c r="UVD193" s="287"/>
      <c r="UVE193" s="287"/>
      <c r="UVF193" s="287"/>
      <c r="UVG193" s="287"/>
      <c r="UVH193" s="287"/>
      <c r="UVI193" s="287"/>
      <c r="UVJ193" s="287"/>
      <c r="UVK193" s="287"/>
      <c r="UVL193" s="287"/>
      <c r="UVM193" s="287"/>
      <c r="UVN193" s="287"/>
      <c r="UVO193" s="287"/>
      <c r="UVP193" s="287"/>
      <c r="UVQ193" s="287"/>
      <c r="UVR193" s="287"/>
      <c r="UVS193" s="287"/>
      <c r="UVT193" s="287"/>
      <c r="UVU193" s="287"/>
      <c r="UVV193" s="287"/>
      <c r="UVW193" s="287"/>
      <c r="UVX193" s="287"/>
      <c r="UVY193" s="287"/>
      <c r="UVZ193" s="287"/>
      <c r="UWA193" s="287"/>
      <c r="UWB193" s="287"/>
      <c r="UWC193" s="287"/>
      <c r="UWD193" s="287"/>
      <c r="UWE193" s="287"/>
      <c r="UWF193" s="287"/>
      <c r="UWG193" s="287"/>
      <c r="UWH193" s="287"/>
      <c r="UWI193" s="287"/>
      <c r="UWJ193" s="287"/>
      <c r="UWK193" s="287"/>
      <c r="UWL193" s="287"/>
      <c r="UWM193" s="287"/>
      <c r="UWN193" s="287"/>
      <c r="UWO193" s="287"/>
      <c r="UWP193" s="287"/>
      <c r="UWQ193" s="287"/>
      <c r="UWR193" s="287"/>
      <c r="UWS193" s="287"/>
      <c r="UWT193" s="287"/>
      <c r="UWU193" s="287"/>
      <c r="UWV193" s="287"/>
      <c r="UWW193" s="287"/>
      <c r="UWX193" s="287"/>
      <c r="UWY193" s="287"/>
      <c r="UWZ193" s="287"/>
      <c r="UXA193" s="287"/>
      <c r="UXB193" s="287"/>
      <c r="UXC193" s="287"/>
      <c r="UXD193" s="287"/>
      <c r="UXE193" s="287"/>
      <c r="UXF193" s="287"/>
      <c r="UXG193" s="287"/>
      <c r="UXH193" s="287"/>
      <c r="UXI193" s="287"/>
      <c r="UXJ193" s="287"/>
      <c r="UXK193" s="287"/>
      <c r="UXL193" s="287"/>
      <c r="UXM193" s="287"/>
      <c r="UXN193" s="287"/>
      <c r="UXO193" s="287"/>
      <c r="UXP193" s="287"/>
      <c r="UXQ193" s="287"/>
      <c r="UXR193" s="287"/>
      <c r="UXS193" s="287"/>
      <c r="UXT193" s="287"/>
      <c r="UXU193" s="287"/>
      <c r="UXV193" s="287"/>
      <c r="UXW193" s="287"/>
      <c r="UXX193" s="287"/>
      <c r="UXY193" s="287"/>
      <c r="UXZ193" s="287"/>
      <c r="UYA193" s="287"/>
      <c r="UYB193" s="287"/>
      <c r="UYC193" s="287"/>
      <c r="UYD193" s="287"/>
      <c r="UYE193" s="287"/>
      <c r="UYF193" s="287"/>
      <c r="UYG193" s="287"/>
      <c r="UYH193" s="287"/>
      <c r="UYI193" s="287"/>
      <c r="UYJ193" s="287"/>
      <c r="UYK193" s="287"/>
      <c r="UYL193" s="287"/>
      <c r="UYM193" s="287"/>
      <c r="UYN193" s="287"/>
      <c r="UYO193" s="287"/>
      <c r="UYP193" s="287"/>
      <c r="UYQ193" s="287"/>
      <c r="UYR193" s="287"/>
      <c r="UYS193" s="287"/>
      <c r="UYT193" s="287"/>
      <c r="UYU193" s="287"/>
      <c r="UYV193" s="287"/>
      <c r="UYW193" s="287"/>
      <c r="UYX193" s="287"/>
      <c r="UYY193" s="287"/>
      <c r="UYZ193" s="287"/>
      <c r="UZA193" s="287"/>
      <c r="UZB193" s="287"/>
      <c r="UZC193" s="287"/>
      <c r="UZD193" s="287"/>
      <c r="UZE193" s="287"/>
      <c r="UZF193" s="287"/>
      <c r="UZG193" s="287"/>
      <c r="UZH193" s="287"/>
      <c r="UZI193" s="287"/>
      <c r="UZJ193" s="287"/>
      <c r="UZK193" s="287"/>
      <c r="UZL193" s="287"/>
      <c r="UZM193" s="287"/>
      <c r="UZN193" s="287"/>
      <c r="UZO193" s="287"/>
      <c r="UZP193" s="287"/>
      <c r="UZQ193" s="287"/>
      <c r="UZR193" s="287"/>
      <c r="UZS193" s="287"/>
      <c r="UZT193" s="287"/>
      <c r="UZU193" s="287"/>
      <c r="UZV193" s="287"/>
      <c r="UZW193" s="287"/>
      <c r="UZX193" s="287"/>
      <c r="UZY193" s="287"/>
      <c r="UZZ193" s="287"/>
      <c r="VAA193" s="287"/>
      <c r="VAB193" s="287"/>
      <c r="VAC193" s="287"/>
      <c r="VAD193" s="287"/>
      <c r="VAE193" s="287"/>
      <c r="VAF193" s="287"/>
      <c r="VAG193" s="287"/>
      <c r="VAH193" s="287"/>
      <c r="VAI193" s="287"/>
      <c r="VAJ193" s="287"/>
      <c r="VAK193" s="287"/>
      <c r="VAL193" s="287"/>
      <c r="VAM193" s="287"/>
      <c r="VAN193" s="287"/>
      <c r="VAO193" s="287"/>
      <c r="VAP193" s="287"/>
      <c r="VAQ193" s="287"/>
      <c r="VAR193" s="287"/>
      <c r="VAS193" s="287"/>
      <c r="VAT193" s="287"/>
      <c r="VAU193" s="287"/>
      <c r="VAV193" s="287"/>
      <c r="VAW193" s="287"/>
      <c r="VAX193" s="287"/>
      <c r="VAY193" s="287"/>
      <c r="VAZ193" s="287"/>
      <c r="VBA193" s="287"/>
      <c r="VBB193" s="287"/>
      <c r="VBC193" s="287"/>
      <c r="VBD193" s="287"/>
      <c r="VBE193" s="287"/>
      <c r="VBF193" s="287"/>
      <c r="VBG193" s="287"/>
      <c r="VBH193" s="287"/>
      <c r="VBI193" s="287"/>
      <c r="VBJ193" s="287"/>
      <c r="VBK193" s="287"/>
      <c r="VBL193" s="287"/>
      <c r="VBM193" s="287"/>
      <c r="VBN193" s="287"/>
      <c r="VBO193" s="287"/>
      <c r="VBP193" s="287"/>
      <c r="VBQ193" s="287"/>
      <c r="VBR193" s="287"/>
      <c r="VBS193" s="287"/>
      <c r="VBT193" s="287"/>
      <c r="VBU193" s="287"/>
      <c r="VBV193" s="287"/>
      <c r="VBW193" s="287"/>
      <c r="VBX193" s="287"/>
      <c r="VBY193" s="287"/>
      <c r="VBZ193" s="287"/>
      <c r="VCA193" s="287"/>
      <c r="VCB193" s="287"/>
      <c r="VCC193" s="287"/>
      <c r="VCD193" s="287"/>
      <c r="VCE193" s="287"/>
      <c r="VCF193" s="287"/>
      <c r="VCG193" s="287"/>
      <c r="VCH193" s="287"/>
      <c r="VCI193" s="287"/>
      <c r="VCJ193" s="287"/>
      <c r="VCK193" s="287"/>
      <c r="VCL193" s="287"/>
      <c r="VCM193" s="287"/>
      <c r="VCN193" s="287"/>
      <c r="VCO193" s="287"/>
      <c r="VCP193" s="287"/>
      <c r="VCQ193" s="287"/>
      <c r="VCR193" s="287"/>
      <c r="VCS193" s="287"/>
      <c r="VCT193" s="287"/>
      <c r="VCU193" s="287"/>
      <c r="VCV193" s="287"/>
      <c r="VCW193" s="287"/>
      <c r="VCX193" s="287"/>
      <c r="VCY193" s="287"/>
      <c r="VCZ193" s="287"/>
      <c r="VDA193" s="287"/>
      <c r="VDB193" s="287"/>
      <c r="VDC193" s="287"/>
      <c r="VDD193" s="287"/>
      <c r="VDE193" s="287"/>
      <c r="VDF193" s="287"/>
      <c r="VDG193" s="287"/>
      <c r="VDH193" s="287"/>
      <c r="VDI193" s="287"/>
      <c r="VDJ193" s="287"/>
      <c r="VDK193" s="287"/>
      <c r="VDL193" s="287"/>
      <c r="VDM193" s="287"/>
      <c r="VDN193" s="287"/>
      <c r="VDO193" s="287"/>
      <c r="VDP193" s="287"/>
      <c r="VDQ193" s="287"/>
      <c r="VDR193" s="287"/>
      <c r="VDS193" s="287"/>
      <c r="VDT193" s="287"/>
      <c r="VDU193" s="287"/>
      <c r="VDV193" s="287"/>
      <c r="VDW193" s="287"/>
      <c r="VDX193" s="287"/>
      <c r="VDY193" s="287"/>
      <c r="VDZ193" s="287"/>
      <c r="VEA193" s="287"/>
      <c r="VEB193" s="287"/>
      <c r="VEC193" s="287"/>
      <c r="VED193" s="287"/>
      <c r="VEE193" s="287"/>
      <c r="VEF193" s="287"/>
      <c r="VEG193" s="287"/>
      <c r="VEH193" s="287"/>
      <c r="VEI193" s="287"/>
      <c r="VEJ193" s="287"/>
      <c r="VEK193" s="287"/>
      <c r="VEL193" s="287"/>
      <c r="VEM193" s="287"/>
      <c r="VEN193" s="287"/>
      <c r="VEO193" s="287"/>
      <c r="VEP193" s="287"/>
      <c r="VEQ193" s="287"/>
      <c r="VER193" s="287"/>
      <c r="VES193" s="287"/>
      <c r="VET193" s="287"/>
      <c r="VEU193" s="287"/>
      <c r="VEV193" s="287"/>
      <c r="VEW193" s="287"/>
      <c r="VEX193" s="287"/>
      <c r="VEY193" s="287"/>
      <c r="VEZ193" s="287"/>
      <c r="VFA193" s="287"/>
      <c r="VFB193" s="287"/>
      <c r="VFC193" s="287"/>
      <c r="VFD193" s="287"/>
      <c r="VFE193" s="287"/>
      <c r="VFF193" s="287"/>
      <c r="VFG193" s="287"/>
      <c r="VFH193" s="287"/>
      <c r="VFI193" s="287"/>
      <c r="VFJ193" s="287"/>
      <c r="VFK193" s="287"/>
      <c r="VFL193" s="287"/>
      <c r="VFM193" s="287"/>
      <c r="VFN193" s="287"/>
      <c r="VFO193" s="287"/>
      <c r="VFP193" s="287"/>
      <c r="VFQ193" s="287"/>
      <c r="VFR193" s="287"/>
      <c r="VFS193" s="287"/>
      <c r="VFT193" s="287"/>
      <c r="VFU193" s="287"/>
      <c r="VFV193" s="287"/>
      <c r="VFW193" s="287"/>
      <c r="VFX193" s="287"/>
      <c r="VFY193" s="287"/>
      <c r="VFZ193" s="287"/>
      <c r="VGA193" s="287"/>
      <c r="VGB193" s="287"/>
      <c r="VGC193" s="287"/>
      <c r="VGD193" s="287"/>
      <c r="VGE193" s="287"/>
      <c r="VGF193" s="287"/>
      <c r="VGG193" s="287"/>
      <c r="VGH193" s="287"/>
      <c r="VGI193" s="287"/>
      <c r="VGJ193" s="287"/>
      <c r="VGK193" s="287"/>
      <c r="VGL193" s="287"/>
      <c r="VGM193" s="287"/>
      <c r="VGN193" s="287"/>
      <c r="VGO193" s="287"/>
      <c r="VGP193" s="287"/>
      <c r="VGQ193" s="287"/>
      <c r="VGR193" s="287"/>
      <c r="VGS193" s="287"/>
      <c r="VGT193" s="287"/>
      <c r="VGU193" s="287"/>
      <c r="VGV193" s="287"/>
      <c r="VGW193" s="287"/>
      <c r="VGX193" s="287"/>
      <c r="VGY193" s="287"/>
      <c r="VGZ193" s="287"/>
      <c r="VHA193" s="287"/>
      <c r="VHB193" s="287"/>
      <c r="VHC193" s="287"/>
      <c r="VHD193" s="287"/>
      <c r="VHE193" s="287"/>
      <c r="VHF193" s="287"/>
      <c r="VHG193" s="287"/>
      <c r="VHH193" s="287"/>
      <c r="VHI193" s="287"/>
      <c r="VHJ193" s="287"/>
      <c r="VHK193" s="287"/>
      <c r="VHL193" s="287"/>
      <c r="VHM193" s="287"/>
      <c r="VHN193" s="287"/>
      <c r="VHO193" s="287"/>
      <c r="VHP193" s="287"/>
      <c r="VHQ193" s="287"/>
      <c r="VHR193" s="287"/>
      <c r="VHS193" s="287"/>
      <c r="VHT193" s="287"/>
      <c r="VHU193" s="287"/>
      <c r="VHV193" s="287"/>
      <c r="VHW193" s="287"/>
      <c r="VHX193" s="287"/>
      <c r="VHY193" s="287"/>
      <c r="VHZ193" s="287"/>
      <c r="VIA193" s="287"/>
      <c r="VIB193" s="287"/>
      <c r="VIC193" s="287"/>
      <c r="VID193" s="287"/>
      <c r="VIE193" s="287"/>
      <c r="VIF193" s="287"/>
      <c r="VIG193" s="287"/>
      <c r="VIH193" s="287"/>
      <c r="VII193" s="287"/>
      <c r="VIJ193" s="287"/>
      <c r="VIK193" s="287"/>
      <c r="VIL193" s="287"/>
      <c r="VIM193" s="287"/>
      <c r="VIN193" s="287"/>
      <c r="VIO193" s="287"/>
      <c r="VIP193" s="287"/>
      <c r="VIQ193" s="287"/>
      <c r="VIR193" s="287"/>
      <c r="VIS193" s="287"/>
      <c r="VIT193" s="287"/>
      <c r="VIU193" s="287"/>
      <c r="VIV193" s="287"/>
      <c r="VIW193" s="287"/>
      <c r="VIX193" s="287"/>
      <c r="VIY193" s="287"/>
      <c r="VIZ193" s="287"/>
      <c r="VJA193" s="287"/>
      <c r="VJB193" s="287"/>
      <c r="VJC193" s="287"/>
      <c r="VJD193" s="287"/>
      <c r="VJE193" s="287"/>
      <c r="VJF193" s="287"/>
      <c r="VJG193" s="287"/>
      <c r="VJH193" s="287"/>
      <c r="VJI193" s="287"/>
      <c r="VJJ193" s="287"/>
      <c r="VJK193" s="287"/>
      <c r="VJL193" s="287"/>
      <c r="VJM193" s="287"/>
      <c r="VJN193" s="287"/>
      <c r="VJO193" s="287"/>
      <c r="VJP193" s="287"/>
      <c r="VJQ193" s="287"/>
      <c r="VJR193" s="287"/>
      <c r="VJS193" s="287"/>
      <c r="VJT193" s="287"/>
      <c r="VJU193" s="287"/>
      <c r="VJV193" s="287"/>
      <c r="VJW193" s="287"/>
      <c r="VJX193" s="287"/>
      <c r="VJY193" s="287"/>
      <c r="VJZ193" s="287"/>
      <c r="VKA193" s="287"/>
      <c r="VKB193" s="287"/>
      <c r="VKC193" s="287"/>
      <c r="VKD193" s="287"/>
      <c r="VKE193" s="287"/>
      <c r="VKF193" s="287"/>
      <c r="VKG193" s="287"/>
      <c r="VKH193" s="287"/>
      <c r="VKI193" s="287"/>
      <c r="VKJ193" s="287"/>
      <c r="VKK193" s="287"/>
      <c r="VKL193" s="287"/>
      <c r="VKM193" s="287"/>
      <c r="VKN193" s="287"/>
      <c r="VKO193" s="287"/>
      <c r="VKP193" s="287"/>
      <c r="VKQ193" s="287"/>
      <c r="VKR193" s="287"/>
      <c r="VKS193" s="287"/>
      <c r="VKT193" s="287"/>
      <c r="VKU193" s="287"/>
      <c r="VKV193" s="287"/>
      <c r="VKW193" s="287"/>
      <c r="VKX193" s="287"/>
      <c r="VKY193" s="287"/>
      <c r="VKZ193" s="287"/>
      <c r="VLA193" s="287"/>
      <c r="VLB193" s="287"/>
      <c r="VLC193" s="287"/>
      <c r="VLD193" s="287"/>
      <c r="VLE193" s="287"/>
      <c r="VLF193" s="287"/>
      <c r="VLG193" s="287"/>
      <c r="VLH193" s="287"/>
      <c r="VLI193" s="287"/>
      <c r="VLJ193" s="287"/>
      <c r="VLK193" s="287"/>
      <c r="VLL193" s="287"/>
      <c r="VLM193" s="287"/>
      <c r="VLN193" s="287"/>
      <c r="VLO193" s="287"/>
      <c r="VLP193" s="287"/>
      <c r="VLQ193" s="287"/>
      <c r="VLR193" s="287"/>
      <c r="VLS193" s="287"/>
      <c r="VLT193" s="287"/>
      <c r="VLU193" s="287"/>
      <c r="VLV193" s="287"/>
      <c r="VLW193" s="287"/>
      <c r="VLX193" s="287"/>
      <c r="VLY193" s="287"/>
      <c r="VLZ193" s="287"/>
      <c r="VMA193" s="287"/>
      <c r="VMB193" s="287"/>
      <c r="VMC193" s="287"/>
      <c r="VMD193" s="287"/>
      <c r="VME193" s="287"/>
      <c r="VMF193" s="287"/>
      <c r="VMG193" s="287"/>
      <c r="VMH193" s="287"/>
      <c r="VMI193" s="287"/>
      <c r="VMJ193" s="287"/>
      <c r="VMK193" s="287"/>
      <c r="VML193" s="287"/>
      <c r="VMM193" s="287"/>
      <c r="VMN193" s="287"/>
      <c r="VMO193" s="287"/>
      <c r="VMP193" s="287"/>
      <c r="VMQ193" s="287"/>
      <c r="VMR193" s="287"/>
      <c r="VMS193" s="287"/>
      <c r="VMT193" s="287"/>
      <c r="VMU193" s="287"/>
      <c r="VMV193" s="287"/>
      <c r="VMW193" s="287"/>
      <c r="VMX193" s="287"/>
      <c r="VMY193" s="287"/>
      <c r="VMZ193" s="287"/>
      <c r="VNA193" s="287"/>
      <c r="VNB193" s="287"/>
      <c r="VNC193" s="287"/>
      <c r="VND193" s="287"/>
      <c r="VNE193" s="287"/>
      <c r="VNF193" s="287"/>
      <c r="VNG193" s="287"/>
      <c r="VNH193" s="287"/>
      <c r="VNI193" s="287"/>
      <c r="VNJ193" s="287"/>
      <c r="VNK193" s="287"/>
      <c r="VNL193" s="287"/>
      <c r="VNM193" s="287"/>
      <c r="VNN193" s="287"/>
      <c r="VNO193" s="287"/>
      <c r="VNP193" s="287"/>
      <c r="VNQ193" s="287"/>
      <c r="VNR193" s="287"/>
      <c r="VNS193" s="287"/>
      <c r="VNT193" s="287"/>
      <c r="VNU193" s="287"/>
      <c r="VNV193" s="287"/>
      <c r="VNW193" s="287"/>
      <c r="VNX193" s="287"/>
      <c r="VNY193" s="287"/>
      <c r="VNZ193" s="287"/>
      <c r="VOA193" s="287"/>
      <c r="VOB193" s="287"/>
      <c r="VOC193" s="287"/>
      <c r="VOD193" s="287"/>
      <c r="VOE193" s="287"/>
      <c r="VOF193" s="287"/>
      <c r="VOG193" s="287"/>
      <c r="VOH193" s="287"/>
      <c r="VOI193" s="287"/>
      <c r="VOJ193" s="287"/>
      <c r="VOK193" s="287"/>
      <c r="VOL193" s="287"/>
      <c r="VOM193" s="287"/>
      <c r="VON193" s="287"/>
      <c r="VOO193" s="287"/>
      <c r="VOP193" s="287"/>
      <c r="VOQ193" s="287"/>
      <c r="VOR193" s="287"/>
      <c r="VOS193" s="287"/>
      <c r="VOT193" s="287"/>
      <c r="VOU193" s="287"/>
      <c r="VOV193" s="287"/>
      <c r="VOW193" s="287"/>
      <c r="VOX193" s="287"/>
      <c r="VOY193" s="287"/>
      <c r="VOZ193" s="287"/>
      <c r="VPA193" s="287"/>
      <c r="VPB193" s="287"/>
      <c r="VPC193" s="287"/>
      <c r="VPD193" s="287"/>
      <c r="VPE193" s="287"/>
      <c r="VPF193" s="287"/>
      <c r="VPG193" s="287"/>
      <c r="VPH193" s="287"/>
      <c r="VPI193" s="287"/>
      <c r="VPJ193" s="287"/>
      <c r="VPK193" s="287"/>
      <c r="VPL193" s="287"/>
      <c r="VPM193" s="287"/>
      <c r="VPN193" s="287"/>
      <c r="VPO193" s="287"/>
      <c r="VPP193" s="287"/>
      <c r="VPQ193" s="287"/>
      <c r="VPR193" s="287"/>
      <c r="VPS193" s="287"/>
      <c r="VPT193" s="287"/>
      <c r="VPU193" s="287"/>
      <c r="VPV193" s="287"/>
      <c r="VPW193" s="287"/>
      <c r="VPX193" s="287"/>
      <c r="VPY193" s="287"/>
      <c r="VPZ193" s="287"/>
      <c r="VQA193" s="287"/>
      <c r="VQB193" s="287"/>
      <c r="VQC193" s="287"/>
      <c r="VQD193" s="287"/>
      <c r="VQE193" s="287"/>
      <c r="VQF193" s="287"/>
      <c r="VQG193" s="287"/>
      <c r="VQH193" s="287"/>
      <c r="VQI193" s="287"/>
      <c r="VQJ193" s="287"/>
      <c r="VQK193" s="287"/>
      <c r="VQL193" s="287"/>
      <c r="VQM193" s="287"/>
      <c r="VQN193" s="287"/>
      <c r="VQO193" s="287"/>
      <c r="VQP193" s="287"/>
      <c r="VQQ193" s="287"/>
      <c r="VQR193" s="287"/>
      <c r="VQS193" s="287"/>
      <c r="VQT193" s="287"/>
      <c r="VQU193" s="287"/>
      <c r="VQV193" s="287"/>
      <c r="VQW193" s="287"/>
      <c r="VQX193" s="287"/>
      <c r="VQY193" s="287"/>
      <c r="VQZ193" s="287"/>
      <c r="VRA193" s="287"/>
      <c r="VRB193" s="287"/>
      <c r="VRC193" s="287"/>
      <c r="VRD193" s="287"/>
      <c r="VRE193" s="287"/>
      <c r="VRF193" s="287"/>
      <c r="VRG193" s="287"/>
      <c r="VRH193" s="287"/>
      <c r="VRI193" s="287"/>
      <c r="VRJ193" s="287"/>
      <c r="VRK193" s="287"/>
      <c r="VRL193" s="287"/>
      <c r="VRM193" s="287"/>
      <c r="VRN193" s="287"/>
      <c r="VRO193" s="287"/>
      <c r="VRP193" s="287"/>
      <c r="VRQ193" s="287"/>
      <c r="VRR193" s="287"/>
      <c r="VRS193" s="287"/>
      <c r="VRT193" s="287"/>
      <c r="VRU193" s="287"/>
      <c r="VRV193" s="287"/>
      <c r="VRW193" s="287"/>
      <c r="VRX193" s="287"/>
      <c r="VRY193" s="287"/>
      <c r="VRZ193" s="287"/>
      <c r="VSA193" s="287"/>
      <c r="VSB193" s="287"/>
      <c r="VSC193" s="287"/>
      <c r="VSD193" s="287"/>
      <c r="VSE193" s="287"/>
      <c r="VSF193" s="287"/>
      <c r="VSG193" s="287"/>
      <c r="VSH193" s="287"/>
      <c r="VSI193" s="287"/>
      <c r="VSJ193" s="287"/>
      <c r="VSK193" s="287"/>
      <c r="VSL193" s="287"/>
      <c r="VSM193" s="287"/>
      <c r="VSN193" s="287"/>
      <c r="VSO193" s="287"/>
      <c r="VSP193" s="287"/>
      <c r="VSQ193" s="287"/>
      <c r="VSR193" s="287"/>
      <c r="VSS193" s="287"/>
      <c r="VST193" s="287"/>
      <c r="VSU193" s="287"/>
      <c r="VSV193" s="287"/>
      <c r="VSW193" s="287"/>
      <c r="VSX193" s="287"/>
      <c r="VSY193" s="287"/>
      <c r="VSZ193" s="287"/>
      <c r="VTA193" s="287"/>
      <c r="VTB193" s="287"/>
      <c r="VTC193" s="287"/>
      <c r="VTD193" s="287"/>
      <c r="VTE193" s="287"/>
      <c r="VTF193" s="287"/>
      <c r="VTG193" s="287"/>
      <c r="VTH193" s="287"/>
      <c r="VTI193" s="287"/>
      <c r="VTJ193" s="287"/>
      <c r="VTK193" s="287"/>
      <c r="VTL193" s="287"/>
      <c r="VTM193" s="287"/>
      <c r="VTN193" s="287"/>
      <c r="VTO193" s="287"/>
      <c r="VTP193" s="287"/>
      <c r="VTQ193" s="287"/>
      <c r="VTR193" s="287"/>
      <c r="VTS193" s="287"/>
      <c r="VTT193" s="287"/>
      <c r="VTU193" s="287"/>
      <c r="VTV193" s="287"/>
      <c r="VTW193" s="287"/>
      <c r="VTX193" s="287"/>
      <c r="VTY193" s="287"/>
      <c r="VTZ193" s="287"/>
      <c r="VUA193" s="287"/>
      <c r="VUB193" s="287"/>
      <c r="VUC193" s="287"/>
      <c r="VUD193" s="287"/>
      <c r="VUE193" s="287"/>
      <c r="VUF193" s="287"/>
      <c r="VUG193" s="287"/>
      <c r="VUH193" s="287"/>
      <c r="VUI193" s="287"/>
      <c r="VUJ193" s="287"/>
      <c r="VUK193" s="287"/>
      <c r="VUL193" s="287"/>
      <c r="VUM193" s="287"/>
      <c r="VUN193" s="287"/>
      <c r="VUO193" s="287"/>
      <c r="VUP193" s="287"/>
      <c r="VUQ193" s="287"/>
      <c r="VUR193" s="287"/>
      <c r="VUS193" s="287"/>
      <c r="VUT193" s="287"/>
      <c r="VUU193" s="287"/>
      <c r="VUV193" s="287"/>
      <c r="VUW193" s="287"/>
      <c r="VUX193" s="287"/>
      <c r="VUY193" s="287"/>
      <c r="VUZ193" s="287"/>
      <c r="VVA193" s="287"/>
      <c r="VVB193" s="287"/>
      <c r="VVC193" s="287"/>
      <c r="VVD193" s="287"/>
      <c r="VVE193" s="287"/>
      <c r="VVF193" s="287"/>
      <c r="VVG193" s="287"/>
      <c r="VVH193" s="287"/>
      <c r="VVI193" s="287"/>
      <c r="VVJ193" s="287"/>
      <c r="VVK193" s="287"/>
      <c r="VVL193" s="287"/>
      <c r="VVM193" s="287"/>
      <c r="VVN193" s="287"/>
      <c r="VVO193" s="287"/>
      <c r="VVP193" s="287"/>
      <c r="VVQ193" s="287"/>
      <c r="VVR193" s="287"/>
      <c r="VVS193" s="287"/>
      <c r="VVT193" s="287"/>
      <c r="VVU193" s="287"/>
      <c r="VVV193" s="287"/>
      <c r="VVW193" s="287"/>
      <c r="VVX193" s="287"/>
      <c r="VVY193" s="287"/>
      <c r="VVZ193" s="287"/>
      <c r="VWA193" s="287"/>
      <c r="VWB193" s="287"/>
      <c r="VWC193" s="287"/>
      <c r="VWD193" s="287"/>
      <c r="VWE193" s="287"/>
      <c r="VWF193" s="287"/>
      <c r="VWG193" s="287"/>
      <c r="VWH193" s="287"/>
      <c r="VWI193" s="287"/>
      <c r="VWJ193" s="287"/>
      <c r="VWK193" s="287"/>
      <c r="VWL193" s="287"/>
      <c r="VWM193" s="287"/>
      <c r="VWN193" s="287"/>
      <c r="VWO193" s="287"/>
      <c r="VWP193" s="287"/>
      <c r="VWQ193" s="287"/>
      <c r="VWR193" s="287"/>
      <c r="VWS193" s="287"/>
      <c r="VWT193" s="287"/>
      <c r="VWU193" s="287"/>
      <c r="VWV193" s="287"/>
      <c r="VWW193" s="287"/>
      <c r="VWX193" s="287"/>
      <c r="VWY193" s="287"/>
      <c r="VWZ193" s="287"/>
      <c r="VXA193" s="287"/>
      <c r="VXB193" s="287"/>
      <c r="VXC193" s="287"/>
      <c r="VXD193" s="287"/>
      <c r="VXE193" s="287"/>
      <c r="VXF193" s="287"/>
      <c r="VXG193" s="287"/>
      <c r="VXH193" s="287"/>
      <c r="VXI193" s="287"/>
      <c r="VXJ193" s="287"/>
      <c r="VXK193" s="287"/>
      <c r="VXL193" s="287"/>
      <c r="VXM193" s="287"/>
      <c r="VXN193" s="287"/>
      <c r="VXO193" s="287"/>
      <c r="VXP193" s="287"/>
      <c r="VXQ193" s="287"/>
      <c r="VXR193" s="287"/>
      <c r="VXS193" s="287"/>
      <c r="VXT193" s="287"/>
      <c r="VXU193" s="287"/>
      <c r="VXV193" s="287"/>
      <c r="VXW193" s="287"/>
      <c r="VXX193" s="287"/>
      <c r="VXY193" s="287"/>
      <c r="VXZ193" s="287"/>
      <c r="VYA193" s="287"/>
      <c r="VYB193" s="287"/>
      <c r="VYC193" s="287"/>
      <c r="VYD193" s="287"/>
      <c r="VYE193" s="287"/>
      <c r="VYF193" s="287"/>
      <c r="VYG193" s="287"/>
      <c r="VYH193" s="287"/>
      <c r="VYI193" s="287"/>
      <c r="VYJ193" s="287"/>
      <c r="VYK193" s="287"/>
      <c r="VYL193" s="287"/>
      <c r="VYM193" s="287"/>
      <c r="VYN193" s="287"/>
      <c r="VYO193" s="287"/>
      <c r="VYP193" s="287"/>
      <c r="VYQ193" s="287"/>
      <c r="VYR193" s="287"/>
      <c r="VYS193" s="287"/>
      <c r="VYT193" s="287"/>
      <c r="VYU193" s="287"/>
      <c r="VYV193" s="287"/>
      <c r="VYW193" s="287"/>
      <c r="VYX193" s="287"/>
      <c r="VYY193" s="287"/>
      <c r="VYZ193" s="287"/>
      <c r="VZA193" s="287"/>
      <c r="VZB193" s="287"/>
      <c r="VZC193" s="287"/>
      <c r="VZD193" s="287"/>
      <c r="VZE193" s="287"/>
      <c r="VZF193" s="287"/>
      <c r="VZG193" s="287"/>
      <c r="VZH193" s="287"/>
      <c r="VZI193" s="287"/>
      <c r="VZJ193" s="287"/>
      <c r="VZK193" s="287"/>
      <c r="VZL193" s="287"/>
      <c r="VZM193" s="287"/>
      <c r="VZN193" s="287"/>
      <c r="VZO193" s="287"/>
      <c r="VZP193" s="287"/>
      <c r="VZQ193" s="287"/>
      <c r="VZR193" s="287"/>
      <c r="VZS193" s="287"/>
      <c r="VZT193" s="287"/>
      <c r="VZU193" s="287"/>
      <c r="VZV193" s="287"/>
      <c r="VZW193" s="287"/>
      <c r="VZX193" s="287"/>
      <c r="VZY193" s="287"/>
      <c r="VZZ193" s="287"/>
      <c r="WAA193" s="287"/>
      <c r="WAB193" s="287"/>
      <c r="WAC193" s="287"/>
      <c r="WAD193" s="287"/>
      <c r="WAE193" s="287"/>
      <c r="WAF193" s="287"/>
      <c r="WAG193" s="287"/>
      <c r="WAH193" s="287"/>
      <c r="WAI193" s="287"/>
      <c r="WAJ193" s="287"/>
      <c r="WAK193" s="287"/>
      <c r="WAL193" s="287"/>
      <c r="WAM193" s="287"/>
      <c r="WAN193" s="287"/>
      <c r="WAO193" s="287"/>
      <c r="WAP193" s="287"/>
      <c r="WAQ193" s="287"/>
      <c r="WAR193" s="287"/>
      <c r="WAS193" s="287"/>
      <c r="WAT193" s="287"/>
      <c r="WAU193" s="287"/>
      <c r="WAV193" s="287"/>
      <c r="WAW193" s="287"/>
      <c r="WAX193" s="287"/>
      <c r="WAY193" s="287"/>
      <c r="WAZ193" s="287"/>
      <c r="WBA193" s="287"/>
      <c r="WBB193" s="287"/>
      <c r="WBC193" s="287"/>
      <c r="WBD193" s="287"/>
      <c r="WBE193" s="287"/>
      <c r="WBF193" s="287"/>
      <c r="WBG193" s="287"/>
      <c r="WBH193" s="287"/>
      <c r="WBI193" s="287"/>
      <c r="WBJ193" s="287"/>
      <c r="WBK193" s="287"/>
      <c r="WBL193" s="287"/>
      <c r="WBM193" s="287"/>
      <c r="WBN193" s="287"/>
      <c r="WBO193" s="287"/>
      <c r="WBP193" s="287"/>
      <c r="WBQ193" s="287"/>
      <c r="WBR193" s="287"/>
      <c r="WBS193" s="287"/>
      <c r="WBT193" s="287"/>
      <c r="WBU193" s="287"/>
      <c r="WBV193" s="287"/>
      <c r="WBW193" s="287"/>
      <c r="WBX193" s="287"/>
      <c r="WBY193" s="287"/>
      <c r="WBZ193" s="287"/>
      <c r="WCA193" s="287"/>
      <c r="WCB193" s="287"/>
      <c r="WCC193" s="287"/>
      <c r="WCD193" s="287"/>
      <c r="WCE193" s="287"/>
      <c r="WCF193" s="287"/>
      <c r="WCG193" s="287"/>
      <c r="WCH193" s="287"/>
      <c r="WCI193" s="287"/>
      <c r="WCJ193" s="287"/>
      <c r="WCK193" s="287"/>
      <c r="WCL193" s="287"/>
      <c r="WCM193" s="287"/>
      <c r="WCN193" s="287"/>
      <c r="WCO193" s="287"/>
      <c r="WCP193" s="287"/>
      <c r="WCQ193" s="287"/>
      <c r="WCR193" s="287"/>
      <c r="WCS193" s="287"/>
      <c r="WCT193" s="287"/>
      <c r="WCU193" s="287"/>
      <c r="WCV193" s="287"/>
      <c r="WCW193" s="287"/>
      <c r="WCX193" s="287"/>
      <c r="WCY193" s="287"/>
      <c r="WCZ193" s="287"/>
      <c r="WDA193" s="287"/>
      <c r="WDB193" s="287"/>
      <c r="WDC193" s="287"/>
      <c r="WDD193" s="287"/>
      <c r="WDE193" s="287"/>
      <c r="WDF193" s="287"/>
      <c r="WDG193" s="287"/>
      <c r="WDH193" s="287"/>
      <c r="WDI193" s="287"/>
      <c r="WDJ193" s="287"/>
      <c r="WDK193" s="287"/>
      <c r="WDL193" s="287"/>
      <c r="WDM193" s="287"/>
      <c r="WDN193" s="287"/>
      <c r="WDO193" s="287"/>
      <c r="WDP193" s="287"/>
      <c r="WDQ193" s="287"/>
      <c r="WDR193" s="287"/>
      <c r="WDS193" s="287"/>
      <c r="WDT193" s="287"/>
      <c r="WDU193" s="287"/>
      <c r="WDV193" s="287"/>
      <c r="WDW193" s="287"/>
      <c r="WDX193" s="287"/>
      <c r="WDY193" s="287"/>
      <c r="WDZ193" s="287"/>
      <c r="WEA193" s="287"/>
      <c r="WEB193" s="287"/>
      <c r="WEC193" s="287"/>
      <c r="WED193" s="287"/>
      <c r="WEE193" s="287"/>
      <c r="WEF193" s="287"/>
      <c r="WEG193" s="287"/>
      <c r="WEH193" s="287"/>
      <c r="WEI193" s="287"/>
      <c r="WEJ193" s="287"/>
      <c r="WEK193" s="287"/>
      <c r="WEL193" s="287"/>
      <c r="WEM193" s="287"/>
      <c r="WEN193" s="287"/>
      <c r="WEO193" s="287"/>
      <c r="WEP193" s="287"/>
      <c r="WEQ193" s="287"/>
      <c r="WER193" s="287"/>
      <c r="WES193" s="287"/>
      <c r="WET193" s="287"/>
      <c r="WEU193" s="287"/>
      <c r="WEV193" s="287"/>
      <c r="WEW193" s="287"/>
      <c r="WEX193" s="287"/>
      <c r="WEY193" s="287"/>
      <c r="WEZ193" s="287"/>
      <c r="WFA193" s="287"/>
      <c r="WFB193" s="287"/>
      <c r="WFC193" s="287"/>
      <c r="WFD193" s="287"/>
      <c r="WFE193" s="287"/>
      <c r="WFF193" s="287"/>
      <c r="WFG193" s="287"/>
      <c r="WFH193" s="287"/>
      <c r="WFI193" s="287"/>
      <c r="WFJ193" s="287"/>
      <c r="WFK193" s="287"/>
      <c r="WFL193" s="287"/>
      <c r="WFM193" s="287"/>
      <c r="WFN193" s="287"/>
      <c r="WFO193" s="287"/>
      <c r="WFP193" s="287"/>
      <c r="WFQ193" s="287"/>
      <c r="WFR193" s="287"/>
      <c r="WFS193" s="287"/>
      <c r="WFT193" s="287"/>
      <c r="WFU193" s="287"/>
      <c r="WFV193" s="287"/>
      <c r="WFW193" s="287"/>
      <c r="WFX193" s="287"/>
      <c r="WFY193" s="287"/>
      <c r="WFZ193" s="287"/>
      <c r="WGA193" s="287"/>
      <c r="WGB193" s="287"/>
      <c r="WGC193" s="287"/>
      <c r="WGD193" s="287"/>
      <c r="WGE193" s="287"/>
      <c r="WGF193" s="287"/>
      <c r="WGG193" s="287"/>
      <c r="WGH193" s="287"/>
      <c r="WGI193" s="287"/>
      <c r="WGJ193" s="287"/>
      <c r="WGK193" s="287"/>
      <c r="WGL193" s="287"/>
      <c r="WGM193" s="287"/>
      <c r="WGN193" s="287"/>
      <c r="WGO193" s="287"/>
      <c r="WGP193" s="287"/>
      <c r="WGQ193" s="287"/>
      <c r="WGR193" s="287"/>
      <c r="WGS193" s="287"/>
      <c r="WGT193" s="287"/>
      <c r="WGU193" s="287"/>
      <c r="WGV193" s="287"/>
      <c r="WGW193" s="287"/>
      <c r="WGX193" s="287"/>
      <c r="WGY193" s="287"/>
      <c r="WGZ193" s="287"/>
      <c r="WHA193" s="287"/>
      <c r="WHB193" s="287"/>
      <c r="WHC193" s="287"/>
      <c r="WHD193" s="287"/>
      <c r="WHE193" s="287"/>
      <c r="WHF193" s="287"/>
      <c r="WHG193" s="287"/>
      <c r="WHH193" s="287"/>
      <c r="WHI193" s="287"/>
      <c r="WHJ193" s="287"/>
      <c r="WHK193" s="287"/>
      <c r="WHL193" s="287"/>
      <c r="WHM193" s="287"/>
      <c r="WHN193" s="287"/>
      <c r="WHO193" s="287"/>
      <c r="WHP193" s="287"/>
      <c r="WHQ193" s="287"/>
      <c r="WHR193" s="287"/>
      <c r="WHS193" s="287"/>
      <c r="WHT193" s="287"/>
      <c r="WHU193" s="287"/>
      <c r="WHV193" s="287"/>
      <c r="WHW193" s="287"/>
      <c r="WHX193" s="287"/>
      <c r="WHY193" s="287"/>
      <c r="WHZ193" s="287"/>
      <c r="WIA193" s="287"/>
      <c r="WIB193" s="287"/>
      <c r="WIC193" s="287"/>
      <c r="WID193" s="287"/>
      <c r="WIE193" s="287"/>
      <c r="WIF193" s="287"/>
      <c r="WIG193" s="287"/>
      <c r="WIH193" s="287"/>
      <c r="WII193" s="287"/>
      <c r="WIJ193" s="287"/>
      <c r="WIK193" s="287"/>
      <c r="WIL193" s="287"/>
      <c r="WIM193" s="287"/>
      <c r="WIN193" s="287"/>
      <c r="WIO193" s="287"/>
      <c r="WIP193" s="287"/>
      <c r="WIQ193" s="287"/>
      <c r="WIR193" s="287"/>
      <c r="WIS193" s="287"/>
      <c r="WIT193" s="287"/>
      <c r="WIU193" s="287"/>
      <c r="WIV193" s="287"/>
      <c r="WIW193" s="287"/>
      <c r="WIX193" s="287"/>
      <c r="WIY193" s="287"/>
      <c r="WIZ193" s="287"/>
      <c r="WJA193" s="287"/>
      <c r="WJB193" s="287"/>
      <c r="WJC193" s="287"/>
      <c r="WJD193" s="287"/>
      <c r="WJE193" s="287"/>
      <c r="WJF193" s="287"/>
      <c r="WJG193" s="287"/>
      <c r="WJH193" s="287"/>
      <c r="WJI193" s="287"/>
      <c r="WJJ193" s="287"/>
      <c r="WJK193" s="287"/>
      <c r="WJL193" s="287"/>
      <c r="WJM193" s="287"/>
      <c r="WJN193" s="287"/>
      <c r="WJO193" s="287"/>
      <c r="WJP193" s="287"/>
      <c r="WJQ193" s="287"/>
      <c r="WJR193" s="287"/>
      <c r="WJS193" s="287"/>
      <c r="WJT193" s="287"/>
      <c r="WJU193" s="287"/>
      <c r="WJV193" s="287"/>
      <c r="WJW193" s="287"/>
      <c r="WJX193" s="287"/>
      <c r="WJY193" s="287"/>
      <c r="WJZ193" s="287"/>
      <c r="WKA193" s="287"/>
      <c r="WKB193" s="287"/>
      <c r="WKC193" s="287"/>
      <c r="WKD193" s="287"/>
      <c r="WKE193" s="287"/>
      <c r="WKF193" s="287"/>
      <c r="WKG193" s="287"/>
      <c r="WKH193" s="287"/>
      <c r="WKI193" s="287"/>
      <c r="WKJ193" s="287"/>
      <c r="WKK193" s="287"/>
      <c r="WKL193" s="287"/>
      <c r="WKM193" s="287"/>
      <c r="WKN193" s="287"/>
      <c r="WKO193" s="287"/>
      <c r="WKP193" s="287"/>
      <c r="WKQ193" s="287"/>
      <c r="WKR193" s="287"/>
      <c r="WKS193" s="287"/>
      <c r="WKT193" s="287"/>
      <c r="WKU193" s="287"/>
      <c r="WKV193" s="287"/>
      <c r="WKW193" s="287"/>
      <c r="WKX193" s="287"/>
      <c r="WKY193" s="287"/>
      <c r="WKZ193" s="287"/>
      <c r="WLA193" s="287"/>
      <c r="WLB193" s="287"/>
      <c r="WLC193" s="287"/>
      <c r="WLD193" s="287"/>
      <c r="WLE193" s="287"/>
      <c r="WLF193" s="287"/>
      <c r="WLG193" s="287"/>
      <c r="WLH193" s="287"/>
      <c r="WLI193" s="287"/>
      <c r="WLJ193" s="287"/>
      <c r="WLK193" s="287"/>
      <c r="WLL193" s="287"/>
      <c r="WLM193" s="287"/>
      <c r="WLN193" s="287"/>
      <c r="WLO193" s="287"/>
      <c r="WLP193" s="287"/>
      <c r="WLQ193" s="287"/>
      <c r="WLR193" s="287"/>
      <c r="WLS193" s="287"/>
      <c r="WLT193" s="287"/>
      <c r="WLU193" s="287"/>
      <c r="WLV193" s="287"/>
      <c r="WLW193" s="287"/>
      <c r="WLX193" s="287"/>
      <c r="WLY193" s="287"/>
      <c r="WLZ193" s="287"/>
      <c r="WMA193" s="287"/>
      <c r="WMB193" s="287"/>
      <c r="WMC193" s="287"/>
      <c r="WMD193" s="287"/>
      <c r="WME193" s="287"/>
      <c r="WMF193" s="287"/>
      <c r="WMG193" s="287"/>
      <c r="WMH193" s="287"/>
      <c r="WMI193" s="287"/>
      <c r="WMJ193" s="287"/>
      <c r="WMK193" s="287"/>
      <c r="WML193" s="287"/>
      <c r="WMM193" s="287"/>
      <c r="WMN193" s="287"/>
      <c r="WMO193" s="287"/>
      <c r="WMP193" s="287"/>
      <c r="WMQ193" s="287"/>
      <c r="WMR193" s="287"/>
      <c r="WMS193" s="287"/>
      <c r="WMT193" s="287"/>
      <c r="WMU193" s="287"/>
      <c r="WMV193" s="287"/>
      <c r="WMW193" s="287"/>
      <c r="WMX193" s="287"/>
      <c r="WMY193" s="287"/>
      <c r="WMZ193" s="287"/>
      <c r="WNA193" s="287"/>
      <c r="WNB193" s="287"/>
      <c r="WNC193" s="287"/>
      <c r="WND193" s="287"/>
      <c r="WNE193" s="287"/>
      <c r="WNF193" s="287"/>
      <c r="WNG193" s="287"/>
      <c r="WNH193" s="287"/>
      <c r="WNI193" s="287"/>
      <c r="WNJ193" s="287"/>
      <c r="WNK193" s="287"/>
      <c r="WNL193" s="287"/>
      <c r="WNM193" s="287"/>
      <c r="WNN193" s="287"/>
      <c r="WNO193" s="287"/>
      <c r="WNP193" s="287"/>
      <c r="WNQ193" s="287"/>
      <c r="WNR193" s="287"/>
      <c r="WNS193" s="287"/>
      <c r="WNT193" s="287"/>
      <c r="WNU193" s="287"/>
      <c r="WNV193" s="287"/>
      <c r="WNW193" s="287"/>
      <c r="WNX193" s="287"/>
      <c r="WNY193" s="287"/>
      <c r="WNZ193" s="287"/>
      <c r="WOA193" s="287"/>
      <c r="WOB193" s="287"/>
      <c r="WOC193" s="287"/>
      <c r="WOD193" s="287"/>
      <c r="WOE193" s="287"/>
      <c r="WOF193" s="287"/>
      <c r="WOG193" s="287"/>
      <c r="WOH193" s="287"/>
      <c r="WOI193" s="287"/>
      <c r="WOJ193" s="287"/>
      <c r="WOK193" s="287"/>
      <c r="WOL193" s="287"/>
      <c r="WOM193" s="287"/>
      <c r="WON193" s="287"/>
      <c r="WOO193" s="287"/>
      <c r="WOP193" s="287"/>
      <c r="WOQ193" s="287"/>
      <c r="WOR193" s="287"/>
      <c r="WOS193" s="287"/>
      <c r="WOT193" s="287"/>
      <c r="WOU193" s="287"/>
      <c r="WOV193" s="287"/>
      <c r="WOW193" s="287"/>
      <c r="WOX193" s="287"/>
      <c r="WOY193" s="287"/>
      <c r="WOZ193" s="287"/>
      <c r="WPA193" s="287"/>
      <c r="WPB193" s="287"/>
      <c r="WPC193" s="287"/>
      <c r="WPD193" s="287"/>
      <c r="WPE193" s="287"/>
      <c r="WPF193" s="287"/>
      <c r="WPG193" s="287"/>
      <c r="WPH193" s="287"/>
      <c r="WPI193" s="287"/>
      <c r="WPJ193" s="287"/>
      <c r="WPK193" s="287"/>
      <c r="WPL193" s="287"/>
      <c r="WPM193" s="287"/>
      <c r="WPN193" s="287"/>
      <c r="WPO193" s="287"/>
      <c r="WPP193" s="287"/>
      <c r="WPQ193" s="287"/>
      <c r="WPR193" s="287"/>
      <c r="WPS193" s="287"/>
      <c r="WPT193" s="287"/>
      <c r="WPU193" s="287"/>
      <c r="WPV193" s="287"/>
      <c r="WPW193" s="287"/>
      <c r="WPX193" s="287"/>
      <c r="WPY193" s="287"/>
      <c r="WPZ193" s="287"/>
      <c r="WQA193" s="287"/>
      <c r="WQB193" s="287"/>
      <c r="WQC193" s="287"/>
      <c r="WQD193" s="287"/>
      <c r="WQE193" s="287"/>
      <c r="WQF193" s="287"/>
      <c r="WQG193" s="287"/>
      <c r="WQH193" s="287"/>
      <c r="WQI193" s="287"/>
      <c r="WQJ193" s="287"/>
      <c r="WQK193" s="287"/>
      <c r="WQL193" s="287"/>
      <c r="WQM193" s="287"/>
      <c r="WQN193" s="287"/>
      <c r="WQO193" s="287"/>
      <c r="WQP193" s="287"/>
      <c r="WQQ193" s="287"/>
      <c r="WQR193" s="287"/>
      <c r="WQS193" s="287"/>
      <c r="WQT193" s="287"/>
      <c r="WQU193" s="287"/>
      <c r="WQV193" s="287"/>
      <c r="WQW193" s="287"/>
      <c r="WQX193" s="287"/>
      <c r="WQY193" s="287"/>
      <c r="WQZ193" s="287"/>
      <c r="WRA193" s="287"/>
      <c r="WRB193" s="287"/>
      <c r="WRC193" s="287"/>
      <c r="WRD193" s="287"/>
      <c r="WRE193" s="287"/>
      <c r="WRF193" s="287"/>
      <c r="WRG193" s="287"/>
      <c r="WRH193" s="287"/>
      <c r="WRI193" s="287"/>
      <c r="WRJ193" s="287"/>
      <c r="WRK193" s="287"/>
      <c r="WRL193" s="287"/>
      <c r="WRM193" s="287"/>
      <c r="WRN193" s="287"/>
      <c r="WRO193" s="287"/>
      <c r="WRP193" s="287"/>
      <c r="WRQ193" s="287"/>
      <c r="WRR193" s="287"/>
      <c r="WRS193" s="287"/>
      <c r="WRT193" s="287"/>
      <c r="WRU193" s="287"/>
      <c r="WRV193" s="287"/>
      <c r="WRW193" s="287"/>
      <c r="WRX193" s="287"/>
      <c r="WRY193" s="287"/>
      <c r="WRZ193" s="287"/>
      <c r="WSA193" s="287"/>
      <c r="WSB193" s="287"/>
      <c r="WSC193" s="287"/>
      <c r="WSD193" s="287"/>
      <c r="WSE193" s="287"/>
      <c r="WSF193" s="287"/>
      <c r="WSG193" s="287"/>
      <c r="WSH193" s="287"/>
      <c r="WSI193" s="287"/>
      <c r="WSJ193" s="287"/>
      <c r="WSK193" s="287"/>
      <c r="WSL193" s="287"/>
      <c r="WSM193" s="287"/>
      <c r="WSN193" s="287"/>
      <c r="WSO193" s="287"/>
      <c r="WSP193" s="287"/>
      <c r="WSQ193" s="287"/>
      <c r="WSR193" s="287"/>
      <c r="WSS193" s="287"/>
      <c r="WST193" s="287"/>
      <c r="WSU193" s="287"/>
      <c r="WSV193" s="287"/>
      <c r="WSW193" s="287"/>
      <c r="WSX193" s="287"/>
      <c r="WSY193" s="287"/>
      <c r="WSZ193" s="287"/>
      <c r="WTA193" s="287"/>
      <c r="WTB193" s="287"/>
      <c r="WTC193" s="287"/>
      <c r="WTD193" s="287"/>
      <c r="WTE193" s="287"/>
      <c r="WTF193" s="287"/>
      <c r="WTG193" s="287"/>
      <c r="WTH193" s="287"/>
      <c r="WTI193" s="287"/>
      <c r="WTJ193" s="287"/>
      <c r="WTK193" s="287"/>
      <c r="WTL193" s="287"/>
      <c r="WTM193" s="287"/>
      <c r="WTN193" s="287"/>
      <c r="WTO193" s="287"/>
      <c r="WTP193" s="287"/>
      <c r="WTQ193" s="287"/>
      <c r="WTR193" s="287"/>
      <c r="WTS193" s="287"/>
      <c r="WTT193" s="287"/>
      <c r="WTU193" s="287"/>
      <c r="WTV193" s="287"/>
      <c r="WTW193" s="287"/>
      <c r="WTX193" s="287"/>
      <c r="WTY193" s="287"/>
      <c r="WTZ193" s="287"/>
      <c r="WUA193" s="287"/>
      <c r="WUB193" s="287"/>
      <c r="WUC193" s="287"/>
      <c r="WUD193" s="287"/>
      <c r="WUE193" s="287"/>
      <c r="WUF193" s="287"/>
      <c r="WUG193" s="287"/>
      <c r="WUH193" s="287"/>
      <c r="WUI193" s="287"/>
      <c r="WUJ193" s="287"/>
      <c r="WUK193" s="287"/>
      <c r="WUL193" s="287"/>
      <c r="WUM193" s="287"/>
      <c r="WUN193" s="287"/>
      <c r="WUO193" s="287"/>
      <c r="WUP193" s="287"/>
      <c r="WUQ193" s="287"/>
      <c r="WUR193" s="287"/>
      <c r="WUS193" s="287"/>
      <c r="WUT193" s="287"/>
      <c r="WUU193" s="287"/>
      <c r="WUV193" s="287"/>
      <c r="WUW193" s="287"/>
      <c r="WUX193" s="287"/>
      <c r="WUY193" s="287"/>
      <c r="WUZ193" s="287"/>
      <c r="WVA193" s="287"/>
      <c r="WVB193" s="287"/>
      <c r="WVC193" s="287"/>
      <c r="WVD193" s="287"/>
      <c r="WVE193" s="287"/>
      <c r="WVF193" s="287"/>
      <c r="WVG193" s="287"/>
      <c r="WVH193" s="287"/>
      <c r="WVI193" s="287"/>
      <c r="WVJ193" s="287"/>
      <c r="WVK193" s="287"/>
      <c r="WVL193" s="287"/>
      <c r="WVM193" s="287"/>
      <c r="WVN193" s="287"/>
      <c r="WVO193" s="287"/>
      <c r="WVP193" s="287"/>
      <c r="WVQ193" s="287"/>
      <c r="WVR193" s="287"/>
      <c r="WVS193" s="287"/>
      <c r="WVT193" s="287"/>
      <c r="WVU193" s="287"/>
      <c r="WVV193" s="287"/>
      <c r="WVW193" s="287"/>
      <c r="WVX193" s="287"/>
      <c r="WVY193" s="287"/>
      <c r="WVZ193" s="287"/>
      <c r="WWA193" s="287"/>
      <c r="WWB193" s="287"/>
      <c r="WWC193" s="287"/>
      <c r="WWD193" s="287"/>
      <c r="WWE193" s="287"/>
      <c r="WWF193" s="287"/>
      <c r="WWG193" s="287"/>
      <c r="WWH193" s="287"/>
      <c r="WWI193" s="287"/>
      <c r="WWJ193" s="287"/>
      <c r="WWK193" s="287"/>
      <c r="WWL193" s="287"/>
      <c r="WWM193" s="287"/>
      <c r="WWN193" s="287"/>
      <c r="WWO193" s="287"/>
      <c r="WWP193" s="287"/>
      <c r="WWQ193" s="287"/>
      <c r="WWR193" s="287"/>
      <c r="WWS193" s="287"/>
      <c r="WWT193" s="287"/>
      <c r="WWU193" s="287"/>
      <c r="WWV193" s="287"/>
      <c r="WWW193" s="287"/>
      <c r="WWX193" s="287"/>
      <c r="WWY193" s="287"/>
      <c r="WWZ193" s="287"/>
      <c r="WXA193" s="287"/>
      <c r="WXB193" s="287"/>
      <c r="WXC193" s="287"/>
      <c r="WXD193" s="287"/>
      <c r="WXE193" s="287"/>
      <c r="WXF193" s="287"/>
      <c r="WXG193" s="287"/>
      <c r="WXH193" s="287"/>
      <c r="WXI193" s="287"/>
      <c r="WXJ193" s="287"/>
      <c r="WXK193" s="287"/>
      <c r="WXL193" s="287"/>
      <c r="WXM193" s="287"/>
      <c r="WXN193" s="287"/>
      <c r="WXO193" s="287"/>
      <c r="WXP193" s="287"/>
      <c r="WXQ193" s="287"/>
      <c r="WXR193" s="287"/>
      <c r="WXS193" s="287"/>
      <c r="WXT193" s="287"/>
      <c r="WXU193" s="287"/>
      <c r="WXV193" s="287"/>
      <c r="WXW193" s="287"/>
      <c r="WXX193" s="287"/>
      <c r="WXY193" s="287"/>
      <c r="WXZ193" s="287"/>
      <c r="WYA193" s="287"/>
      <c r="WYB193" s="287"/>
      <c r="WYC193" s="287"/>
      <c r="WYD193" s="287"/>
      <c r="WYE193" s="287"/>
      <c r="WYF193" s="287"/>
      <c r="WYG193" s="287"/>
      <c r="WYH193" s="287"/>
      <c r="WYI193" s="287"/>
      <c r="WYJ193" s="287"/>
      <c r="WYK193" s="287"/>
      <c r="WYL193" s="287"/>
      <c r="WYM193" s="287"/>
      <c r="WYN193" s="287"/>
      <c r="WYO193" s="287"/>
      <c r="WYP193" s="287"/>
      <c r="WYQ193" s="287"/>
      <c r="WYR193" s="287"/>
      <c r="WYS193" s="287"/>
      <c r="WYT193" s="287"/>
      <c r="WYU193" s="287"/>
      <c r="WYV193" s="287"/>
      <c r="WYW193" s="287"/>
      <c r="WYX193" s="287"/>
      <c r="WYY193" s="287"/>
      <c r="WYZ193" s="287"/>
      <c r="WZA193" s="287"/>
      <c r="WZB193" s="287"/>
      <c r="WZC193" s="287"/>
      <c r="WZD193" s="287"/>
      <c r="WZE193" s="287"/>
      <c r="WZF193" s="287"/>
      <c r="WZG193" s="287"/>
      <c r="WZH193" s="287"/>
      <c r="WZI193" s="287"/>
      <c r="WZJ193" s="287"/>
      <c r="WZK193" s="287"/>
      <c r="WZL193" s="287"/>
      <c r="WZM193" s="287"/>
      <c r="WZN193" s="287"/>
      <c r="WZO193" s="287"/>
      <c r="WZP193" s="287"/>
      <c r="WZQ193" s="287"/>
      <c r="WZR193" s="287"/>
      <c r="WZS193" s="287"/>
      <c r="WZT193" s="287"/>
      <c r="WZU193" s="287"/>
      <c r="WZV193" s="287"/>
      <c r="WZW193" s="287"/>
      <c r="WZX193" s="287"/>
      <c r="WZY193" s="287"/>
      <c r="WZZ193" s="287"/>
      <c r="XAA193" s="287"/>
      <c r="XAB193" s="287"/>
      <c r="XAC193" s="287"/>
      <c r="XAD193" s="287"/>
      <c r="XAE193" s="287"/>
      <c r="XAF193" s="287"/>
      <c r="XAG193" s="287"/>
      <c r="XAH193" s="287"/>
      <c r="XAI193" s="287"/>
      <c r="XAJ193" s="287"/>
      <c r="XAK193" s="287"/>
      <c r="XAL193" s="287"/>
      <c r="XAM193" s="287"/>
      <c r="XAN193" s="287"/>
      <c r="XAO193" s="287"/>
      <c r="XAP193" s="287"/>
      <c r="XAQ193" s="287"/>
      <c r="XAR193" s="287"/>
      <c r="XAS193" s="287"/>
      <c r="XAT193" s="287"/>
      <c r="XAU193" s="287"/>
      <c r="XAV193" s="287"/>
      <c r="XAW193" s="287"/>
      <c r="XAX193" s="287"/>
      <c r="XAY193" s="287"/>
      <c r="XAZ193" s="287"/>
      <c r="XBA193" s="287"/>
      <c r="XBB193" s="287"/>
      <c r="XBC193" s="287"/>
      <c r="XBD193" s="287"/>
      <c r="XBE193" s="287"/>
      <c r="XBF193" s="287"/>
      <c r="XBG193" s="287"/>
      <c r="XBH193" s="287"/>
      <c r="XBI193" s="287"/>
      <c r="XBJ193" s="287"/>
      <c r="XBK193" s="287"/>
      <c r="XBL193" s="287"/>
      <c r="XBM193" s="287"/>
      <c r="XBN193" s="287"/>
      <c r="XBO193" s="287"/>
      <c r="XBP193" s="287"/>
      <c r="XBQ193" s="287"/>
      <c r="XBR193" s="287"/>
      <c r="XBS193" s="287"/>
      <c r="XBT193" s="287"/>
      <c r="XBU193" s="287"/>
      <c r="XBV193" s="287"/>
      <c r="XBW193" s="287"/>
      <c r="XBX193" s="287"/>
      <c r="XBY193" s="287"/>
      <c r="XBZ193" s="287"/>
      <c r="XCA193" s="287"/>
      <c r="XCB193" s="287"/>
      <c r="XCC193" s="287"/>
      <c r="XCD193" s="287"/>
      <c r="XCE193" s="287"/>
      <c r="XCF193" s="287"/>
      <c r="XCG193" s="287"/>
      <c r="XCH193" s="287"/>
      <c r="XCI193" s="287"/>
      <c r="XCJ193" s="287"/>
      <c r="XCK193" s="287"/>
      <c r="XCL193" s="287"/>
      <c r="XCM193" s="287"/>
      <c r="XCN193" s="287"/>
      <c r="XCO193" s="287"/>
      <c r="XCP193" s="287"/>
      <c r="XCQ193" s="287"/>
      <c r="XCR193" s="287"/>
      <c r="XCS193" s="287"/>
      <c r="XCT193" s="287"/>
      <c r="XCU193" s="287"/>
      <c r="XCV193" s="287"/>
      <c r="XCW193" s="287"/>
      <c r="XCX193" s="287"/>
      <c r="XCY193" s="287"/>
      <c r="XCZ193" s="287"/>
      <c r="XDA193" s="287"/>
      <c r="XDB193" s="287"/>
      <c r="XDC193" s="287"/>
      <c r="XDD193" s="287"/>
      <c r="XDE193" s="287"/>
      <c r="XDF193" s="287"/>
      <c r="XDG193" s="287"/>
      <c r="XDH193" s="287"/>
      <c r="XDI193" s="287"/>
      <c r="XDJ193" s="287"/>
      <c r="XDK193" s="287"/>
      <c r="XDL193" s="287"/>
      <c r="XDM193" s="287"/>
      <c r="XDN193" s="287"/>
      <c r="XDO193" s="287"/>
      <c r="XDP193" s="287"/>
      <c r="XDQ193" s="287"/>
      <c r="XDR193" s="287"/>
      <c r="XDS193" s="287"/>
      <c r="XDT193" s="287"/>
      <c r="XDU193" s="287"/>
      <c r="XDV193" s="287"/>
      <c r="XDW193" s="287"/>
      <c r="XDX193" s="287"/>
      <c r="XDY193" s="287"/>
      <c r="XDZ193" s="287"/>
      <c r="XEA193" s="287"/>
      <c r="XEB193" s="287"/>
      <c r="XEC193" s="287"/>
      <c r="XED193" s="287"/>
      <c r="XEE193" s="287"/>
      <c r="XEF193" s="287"/>
      <c r="XEG193" s="287"/>
      <c r="XEH193" s="287"/>
      <c r="XEI193" s="287"/>
      <c r="XEJ193" s="287"/>
      <c r="XEK193" s="287"/>
      <c r="XEL193" s="287"/>
      <c r="XEM193" s="287"/>
      <c r="XEN193" s="287"/>
      <c r="XEO193" s="287"/>
      <c r="XEP193" s="287"/>
      <c r="XEQ193" s="287"/>
      <c r="XER193" s="287"/>
      <c r="XES193" s="287"/>
      <c r="XET193" s="287"/>
      <c r="XEU193" s="287"/>
      <c r="XEV193" s="287"/>
      <c r="XEW193" s="287"/>
      <c r="XEX193" s="287"/>
      <c r="XEY193" s="287"/>
      <c r="XEZ193" s="287"/>
      <c r="XFA193" s="287"/>
      <c r="XFB193" s="287"/>
      <c r="XFC193" s="287"/>
      <c r="XFD193" s="326"/>
    </row>
    <row r="194" spans="2:16384" ht="15" customHeight="1" x14ac:dyDescent="0.35">
      <c r="B194" s="340"/>
      <c r="C194" s="340"/>
      <c r="D194" s="340"/>
      <c r="E194" s="340"/>
      <c r="F194" s="340"/>
      <c r="G194" s="340"/>
      <c r="H194" s="340"/>
    </row>
    <row r="195" spans="2:16384" ht="15" customHeight="1" x14ac:dyDescent="0.35">
      <c r="B195" s="341"/>
      <c r="C195" s="341"/>
      <c r="D195" s="341"/>
      <c r="E195" s="341"/>
      <c r="F195" s="341"/>
      <c r="G195" s="341"/>
      <c r="H195" s="341"/>
    </row>
    <row r="196" spans="2:16384" ht="15" customHeight="1" x14ac:dyDescent="0.35">
      <c r="B196" s="342"/>
    </row>
    <row r="197" spans="2:16384" ht="14.5" x14ac:dyDescent="0.35">
      <c r="H197" s="343"/>
    </row>
    <row r="198" spans="2:16384" ht="14.5" x14ac:dyDescent="0.35"/>
    <row r="199" spans="2:16384" ht="14.5" x14ac:dyDescent="0.35"/>
  </sheetData>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topLeftCell="D1" workbookViewId="0">
      <pane ySplit="1" topLeftCell="A245" activePane="bottomLeft" state="frozen"/>
      <selection pane="bottomLeft" activeCell="I254" sqref="I254"/>
    </sheetView>
  </sheetViews>
  <sheetFormatPr defaultRowHeight="14.5" x14ac:dyDescent="0.35"/>
  <cols>
    <col min="1" max="1" width="23" style="8" bestFit="1" customWidth="1"/>
    <col min="2" max="2" width="16.453125" customWidth="1"/>
    <col min="3" max="3" width="10.54296875" customWidth="1"/>
    <col min="4" max="4" width="21.453125" customWidth="1"/>
    <col min="5" max="5" width="16.453125" customWidth="1"/>
    <col min="6" max="6" width="25.81640625" customWidth="1"/>
    <col min="7" max="7" width="12.453125" bestFit="1" customWidth="1"/>
    <col min="8" max="8" width="20" customWidth="1"/>
    <col min="9" max="9" width="19.81640625" bestFit="1" customWidth="1"/>
    <col min="10" max="10" width="1.1796875" customWidth="1"/>
    <col min="11" max="11" width="50.453125" bestFit="1" customWidth="1"/>
  </cols>
  <sheetData>
    <row r="1" spans="1:9" ht="37" x14ac:dyDescent="0.45">
      <c r="A1" s="25" t="s">
        <v>0</v>
      </c>
      <c r="B1" s="26" t="s">
        <v>1</v>
      </c>
      <c r="C1" s="26" t="s">
        <v>2</v>
      </c>
      <c r="D1" s="26" t="s">
        <v>3</v>
      </c>
      <c r="E1" s="26" t="s">
        <v>4</v>
      </c>
      <c r="F1" s="26" t="s">
        <v>5</v>
      </c>
      <c r="G1" s="26" t="s">
        <v>6</v>
      </c>
      <c r="H1" s="26" t="s">
        <v>7</v>
      </c>
      <c r="I1" s="27" t="s">
        <v>8</v>
      </c>
    </row>
    <row r="2" spans="1:9" x14ac:dyDescent="0.3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 activePane="bottomLeft" state="frozen"/>
      <selection pane="bottomLeft" activeCell="H49" sqref="H49"/>
    </sheetView>
  </sheetViews>
  <sheetFormatPr defaultRowHeight="14.5" x14ac:dyDescent="0.35"/>
  <cols>
    <col min="1" max="1" width="23" style="8" bestFit="1" customWidth="1"/>
    <col min="2" max="2" width="16.453125" customWidth="1"/>
    <col min="3" max="3" width="10.54296875" customWidth="1"/>
    <col min="4" max="4" width="21.453125" customWidth="1"/>
    <col min="5" max="5" width="16.453125" customWidth="1"/>
    <col min="6" max="6" width="25.453125" customWidth="1"/>
    <col min="7" max="7" width="12.453125" bestFit="1" customWidth="1"/>
    <col min="8" max="8" width="26.1796875" customWidth="1"/>
    <col min="9" max="9" width="19.81640625" bestFit="1" customWidth="1"/>
    <col min="10" max="10" width="50.453125" bestFit="1" customWidth="1"/>
  </cols>
  <sheetData>
    <row r="1" spans="1:10" ht="18.5" x14ac:dyDescent="0.45">
      <c r="A1" s="1" t="s">
        <v>0</v>
      </c>
      <c r="B1" s="2" t="s">
        <v>1</v>
      </c>
      <c r="C1" s="2" t="s">
        <v>2</v>
      </c>
      <c r="D1" s="2" t="s">
        <v>3</v>
      </c>
      <c r="E1" s="2" t="s">
        <v>4</v>
      </c>
      <c r="F1" s="2" t="s">
        <v>5</v>
      </c>
      <c r="G1" s="2" t="s">
        <v>6</v>
      </c>
      <c r="H1" s="2" t="s">
        <v>7</v>
      </c>
      <c r="I1" s="3" t="s">
        <v>8</v>
      </c>
    </row>
    <row r="2" spans="1:10" x14ac:dyDescent="0.3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198"/>
  <sheetViews>
    <sheetView showGridLines="0" topLeftCell="A7" zoomScaleNormal="100" workbookViewId="0"/>
  </sheetViews>
  <sheetFormatPr defaultColWidth="8.7265625" defaultRowHeight="14.5" x14ac:dyDescent="0.35"/>
  <cols>
    <col min="1" max="7" width="9.1796875" customWidth="1"/>
    <col min="8" max="8" width="48.453125" customWidth="1"/>
    <col min="9" max="9" width="0.54296875" hidden="1" customWidth="1"/>
    <col min="10" max="16361" width="8.7265625" hidden="1" customWidth="1"/>
    <col min="16362" max="16362" width="3.453125" hidden="1" customWidth="1"/>
    <col min="16363" max="16382" width="8.7265625" hidden="1" customWidth="1"/>
    <col min="16383" max="16383" width="8.1796875" hidden="1" customWidth="1"/>
    <col min="16384" max="16384" width="0.1796875" hidden="1" customWidth="1"/>
  </cols>
  <sheetData>
    <row r="1" spans="1:8" ht="69" customHeight="1" thickBot="1" x14ac:dyDescent="0.4">
      <c r="A1" s="45"/>
      <c r="B1" s="10"/>
      <c r="C1" s="10"/>
      <c r="D1" s="10"/>
      <c r="E1" s="10"/>
      <c r="F1" s="10"/>
      <c r="G1" s="10"/>
      <c r="H1" s="11"/>
    </row>
    <row r="2" spans="1:8" ht="30" customHeight="1" thickBot="1" x14ac:dyDescent="0.4">
      <c r="A2" s="441" t="s">
        <v>82</v>
      </c>
      <c r="B2" s="442"/>
      <c r="C2" s="443"/>
      <c r="D2" s="444"/>
      <c r="E2" s="444"/>
      <c r="F2" s="444"/>
      <c r="G2" s="444"/>
      <c r="H2" s="445"/>
    </row>
    <row r="3" spans="1:8" ht="18.5" x14ac:dyDescent="0.45">
      <c r="A3" s="405" t="s">
        <v>173</v>
      </c>
      <c r="B3" s="406"/>
      <c r="C3" s="406"/>
      <c r="D3" s="406"/>
      <c r="E3" s="406"/>
      <c r="F3" s="406"/>
      <c r="G3" s="406"/>
      <c r="H3" s="407"/>
    </row>
    <row r="4" spans="1:8" ht="15" customHeight="1" x14ac:dyDescent="0.35">
      <c r="A4" s="409" t="s">
        <v>137</v>
      </c>
      <c r="B4" s="410"/>
      <c r="C4" s="410"/>
      <c r="D4" s="410"/>
      <c r="E4" s="410"/>
      <c r="F4" s="410"/>
      <c r="G4" s="410"/>
      <c r="H4" s="411"/>
    </row>
    <row r="5" spans="1:8" x14ac:dyDescent="0.35">
      <c r="A5" s="409"/>
      <c r="B5" s="410"/>
      <c r="C5" s="410"/>
      <c r="D5" s="410"/>
      <c r="E5" s="410"/>
      <c r="F5" s="410"/>
      <c r="G5" s="410"/>
      <c r="H5" s="411"/>
    </row>
    <row r="6" spans="1:8" ht="15.5" x14ac:dyDescent="0.35">
      <c r="A6" s="12" t="s">
        <v>83</v>
      </c>
      <c r="B6" s="9"/>
      <c r="C6" s="9"/>
      <c r="D6" s="9"/>
      <c r="E6" s="9"/>
      <c r="F6" s="9"/>
      <c r="G6" s="9"/>
      <c r="H6" s="13"/>
    </row>
    <row r="7" spans="1:8" ht="15.5" x14ac:dyDescent="0.35">
      <c r="A7" s="41" t="s">
        <v>122</v>
      </c>
      <c r="B7" s="9"/>
      <c r="C7" s="9"/>
      <c r="D7" s="9"/>
      <c r="E7" s="9"/>
      <c r="F7" s="9"/>
      <c r="G7" s="9"/>
      <c r="H7" s="13"/>
    </row>
    <row r="8" spans="1:8" ht="15.5" x14ac:dyDescent="0.35">
      <c r="A8" s="12" t="s">
        <v>123</v>
      </c>
      <c r="B8" s="9"/>
      <c r="C8" s="9"/>
      <c r="D8" s="9"/>
      <c r="E8" s="9"/>
      <c r="F8" s="9"/>
      <c r="G8" s="9"/>
      <c r="H8" s="13"/>
    </row>
    <row r="9" spans="1:8" ht="15.5" x14ac:dyDescent="0.35">
      <c r="A9" s="41" t="s">
        <v>99</v>
      </c>
      <c r="B9" s="9"/>
      <c r="C9" s="9"/>
      <c r="D9" s="9"/>
      <c r="E9" s="9"/>
      <c r="F9" s="9"/>
      <c r="G9" s="9"/>
      <c r="H9" s="13"/>
    </row>
    <row r="10" spans="1:8" ht="15.5" x14ac:dyDescent="0.35">
      <c r="A10" s="41" t="s">
        <v>100</v>
      </c>
      <c r="B10" s="9"/>
      <c r="C10" s="9"/>
      <c r="D10" s="9"/>
      <c r="E10" s="9"/>
      <c r="F10" s="9"/>
      <c r="G10" s="9"/>
      <c r="H10" s="13"/>
    </row>
    <row r="11" spans="1:8" ht="15.5" x14ac:dyDescent="0.35">
      <c r="A11" s="41" t="s">
        <v>101</v>
      </c>
      <c r="B11" s="9"/>
      <c r="C11" s="9"/>
      <c r="D11" s="9"/>
      <c r="E11" s="9"/>
      <c r="F11" s="9"/>
      <c r="G11" s="9"/>
      <c r="H11" s="13"/>
    </row>
    <row r="12" spans="1:8" s="52" customFormat="1" ht="15.5" x14ac:dyDescent="0.35">
      <c r="A12" s="257"/>
      <c r="B12" s="9"/>
      <c r="C12" s="9"/>
      <c r="D12" s="9"/>
      <c r="E12" s="9"/>
      <c r="F12" s="9"/>
      <c r="G12" s="9"/>
      <c r="H12" s="13"/>
    </row>
    <row r="13" spans="1:8" s="52" customFormat="1" ht="15.5" x14ac:dyDescent="0.35">
      <c r="A13" s="277" t="s">
        <v>88</v>
      </c>
      <c r="B13" s="9"/>
      <c r="C13" s="9"/>
      <c r="D13" s="9"/>
      <c r="E13" s="9"/>
      <c r="F13" s="9"/>
      <c r="G13" s="9"/>
      <c r="H13" s="13"/>
    </row>
    <row r="14" spans="1:8" s="52" customFormat="1" ht="15.5" x14ac:dyDescent="0.35">
      <c r="A14" s="278" t="s">
        <v>87</v>
      </c>
      <c r="B14" s="9"/>
      <c r="C14" s="9"/>
      <c r="D14" s="9"/>
      <c r="E14" s="9"/>
      <c r="F14" s="9"/>
      <c r="G14" s="9"/>
      <c r="H14" s="13"/>
    </row>
    <row r="15" spans="1:8" s="52" customFormat="1" ht="15.5" x14ac:dyDescent="0.35">
      <c r="A15" s="278" t="s">
        <v>89</v>
      </c>
      <c r="B15" s="9"/>
      <c r="C15" s="9"/>
      <c r="D15" s="9"/>
      <c r="E15" s="9"/>
      <c r="F15" s="9"/>
      <c r="G15" s="9"/>
      <c r="H15" s="13"/>
    </row>
    <row r="16" spans="1:8" s="52" customFormat="1" ht="15.5" x14ac:dyDescent="0.35">
      <c r="A16" s="278" t="s">
        <v>90</v>
      </c>
      <c r="B16" s="9"/>
      <c r="C16" s="9"/>
      <c r="D16" s="9"/>
      <c r="E16" s="9"/>
      <c r="F16" s="9"/>
      <c r="G16" s="9"/>
      <c r="H16" s="13"/>
    </row>
    <row r="17" spans="1:9" s="52" customFormat="1" ht="33" customHeight="1" x14ac:dyDescent="0.35">
      <c r="A17" s="438" t="s">
        <v>98</v>
      </c>
      <c r="B17" s="439"/>
      <c r="C17" s="439"/>
      <c r="D17" s="439"/>
      <c r="E17" s="439"/>
      <c r="F17" s="439"/>
      <c r="G17" s="439"/>
      <c r="H17" s="440"/>
    </row>
    <row r="18" spans="1:9" ht="65.25" customHeight="1" x14ac:dyDescent="0.35">
      <c r="A18" s="396" t="s">
        <v>114</v>
      </c>
      <c r="B18" s="397"/>
      <c r="C18" s="397"/>
      <c r="D18" s="397"/>
      <c r="E18" s="397"/>
      <c r="F18" s="397"/>
      <c r="G18" s="397"/>
      <c r="H18" s="398"/>
    </row>
    <row r="19" spans="1:9" s="52" customFormat="1" ht="15.5" x14ac:dyDescent="0.35">
      <c r="A19" s="12"/>
      <c r="B19" s="9"/>
      <c r="C19" s="9"/>
      <c r="D19" s="9"/>
      <c r="E19" s="9"/>
      <c r="F19" s="9"/>
      <c r="G19" s="9"/>
      <c r="H19" s="13"/>
    </row>
    <row r="20" spans="1:9" ht="15.5" x14ac:dyDescent="0.35">
      <c r="A20" s="14" t="s">
        <v>124</v>
      </c>
      <c r="B20" s="9"/>
      <c r="C20" s="9"/>
      <c r="D20" s="9"/>
      <c r="E20" s="9"/>
      <c r="F20" s="9"/>
      <c r="G20" s="9"/>
      <c r="H20" s="13"/>
    </row>
    <row r="21" spans="1:9" ht="15.5" x14ac:dyDescent="0.35">
      <c r="A21" s="12"/>
      <c r="B21" s="9"/>
      <c r="C21" s="9"/>
      <c r="D21" s="9"/>
      <c r="E21" s="9"/>
      <c r="F21" s="9"/>
      <c r="G21" s="9"/>
      <c r="H21" s="13"/>
    </row>
    <row r="22" spans="1:9" ht="15.75" customHeight="1" x14ac:dyDescent="0.35">
      <c r="A22" s="377" t="s">
        <v>230</v>
      </c>
      <c r="B22" s="378"/>
      <c r="C22" s="378"/>
      <c r="D22" s="378"/>
      <c r="E22" s="378"/>
      <c r="F22" s="378"/>
      <c r="G22" s="378"/>
      <c r="H22" s="379"/>
      <c r="I22" s="52" t="s">
        <v>57</v>
      </c>
    </row>
    <row r="23" spans="1:9" ht="15.75" customHeight="1" x14ac:dyDescent="0.35">
      <c r="A23" s="377"/>
      <c r="B23" s="378"/>
      <c r="C23" s="378"/>
      <c r="D23" s="378"/>
      <c r="E23" s="378"/>
      <c r="F23" s="378"/>
      <c r="G23" s="378"/>
      <c r="H23" s="379"/>
    </row>
    <row r="24" spans="1:9" ht="15.5" x14ac:dyDescent="0.35">
      <c r="A24" s="12"/>
      <c r="B24" s="9"/>
      <c r="C24" s="9"/>
      <c r="D24" s="9"/>
      <c r="E24" s="9"/>
      <c r="F24" s="9"/>
      <c r="G24" s="9"/>
      <c r="H24" s="13"/>
    </row>
    <row r="25" spans="1:9" ht="15.5" x14ac:dyDescent="0.35">
      <c r="A25" s="14" t="s">
        <v>174</v>
      </c>
      <c r="B25" s="9"/>
      <c r="C25" s="9"/>
      <c r="D25" s="9"/>
      <c r="E25" s="9"/>
      <c r="F25" s="9"/>
      <c r="G25" s="9"/>
      <c r="H25" s="13"/>
    </row>
    <row r="26" spans="1:9" ht="15.5" x14ac:dyDescent="0.35">
      <c r="A26" s="41" t="s">
        <v>102</v>
      </c>
      <c r="B26" s="9"/>
      <c r="C26" s="9"/>
      <c r="D26" s="9"/>
      <c r="E26" s="9"/>
      <c r="F26" s="9"/>
      <c r="G26" s="9"/>
      <c r="H26" s="13"/>
    </row>
    <row r="27" spans="1:9" s="52" customFormat="1" ht="15.5" x14ac:dyDescent="0.35">
      <c r="A27" s="41" t="s">
        <v>115</v>
      </c>
      <c r="B27" s="9"/>
      <c r="C27" s="9"/>
      <c r="D27" s="9"/>
      <c r="E27" s="9"/>
      <c r="F27" s="9"/>
      <c r="G27" s="9"/>
      <c r="H27" s="13"/>
    </row>
    <row r="28" spans="1:9" s="52" customFormat="1" ht="15.5" x14ac:dyDescent="0.35">
      <c r="A28" s="12"/>
      <c r="B28" s="9"/>
      <c r="C28" s="9"/>
      <c r="D28" s="9"/>
      <c r="E28" s="9"/>
      <c r="F28" s="9"/>
      <c r="G28" s="9"/>
      <c r="H28" s="13"/>
    </row>
    <row r="29" spans="1:9" s="52" customFormat="1" ht="15.5" x14ac:dyDescent="0.35">
      <c r="A29" s="279" t="s">
        <v>91</v>
      </c>
      <c r="B29" s="349" t="s">
        <v>92</v>
      </c>
      <c r="C29" s="9"/>
      <c r="D29" s="9"/>
      <c r="E29" s="9"/>
      <c r="F29" s="9"/>
      <c r="G29" s="9"/>
      <c r="H29" s="13"/>
    </row>
    <row r="30" spans="1:9" ht="15.5" x14ac:dyDescent="0.35">
      <c r="A30" s="279" t="s">
        <v>103</v>
      </c>
      <c r="B30" s="380" t="s">
        <v>49</v>
      </c>
      <c r="C30" s="380"/>
      <c r="D30" s="380"/>
      <c r="E30" s="380"/>
      <c r="F30" s="29"/>
      <c r="G30" s="9"/>
      <c r="H30" s="13"/>
    </row>
    <row r="31" spans="1:9" ht="15.5" x14ac:dyDescent="0.35">
      <c r="A31" s="279" t="s">
        <v>104</v>
      </c>
      <c r="B31" s="408" t="s">
        <v>175</v>
      </c>
      <c r="C31" s="408"/>
      <c r="D31" s="408"/>
      <c r="E31" s="408"/>
      <c r="F31" s="29"/>
      <c r="G31" s="9"/>
      <c r="H31" s="13"/>
    </row>
    <row r="32" spans="1:9" ht="15.5" x14ac:dyDescent="0.35">
      <c r="A32" s="279" t="s">
        <v>105</v>
      </c>
      <c r="B32" s="359" t="s">
        <v>176</v>
      </c>
      <c r="C32" s="359"/>
      <c r="D32" s="359"/>
      <c r="E32" s="359"/>
      <c r="F32" s="359"/>
      <c r="G32" s="9"/>
      <c r="H32" s="13"/>
    </row>
    <row r="33" spans="1:8" ht="15.5" x14ac:dyDescent="0.35">
      <c r="A33" s="279" t="s">
        <v>106</v>
      </c>
      <c r="B33" s="359" t="s">
        <v>177</v>
      </c>
      <c r="C33" s="359"/>
      <c r="D33" s="359"/>
      <c r="E33" s="29"/>
      <c r="F33" s="29"/>
      <c r="G33" s="9"/>
      <c r="H33" s="13"/>
    </row>
    <row r="34" spans="1:8" ht="15.5" x14ac:dyDescent="0.35">
      <c r="A34" s="279" t="s">
        <v>107</v>
      </c>
      <c r="B34" s="359" t="s">
        <v>178</v>
      </c>
      <c r="C34" s="359"/>
      <c r="D34" s="359"/>
      <c r="E34" s="29"/>
      <c r="F34" s="29"/>
      <c r="G34" s="9"/>
      <c r="H34" s="13"/>
    </row>
    <row r="35" spans="1:8" s="52" customFormat="1" ht="15.5" x14ac:dyDescent="0.35">
      <c r="A35" s="279" t="s">
        <v>93</v>
      </c>
      <c r="B35" s="355" t="s">
        <v>179</v>
      </c>
      <c r="C35" s="267"/>
      <c r="D35" s="267"/>
      <c r="E35" s="29"/>
      <c r="F35" s="29"/>
      <c r="G35" s="9"/>
      <c r="H35" s="13"/>
    </row>
    <row r="36" spans="1:8" s="52" customFormat="1" ht="15.5" x14ac:dyDescent="0.35">
      <c r="A36" s="279" t="s">
        <v>94</v>
      </c>
      <c r="B36" s="354" t="s">
        <v>95</v>
      </c>
      <c r="C36" s="267"/>
      <c r="D36" s="267"/>
      <c r="E36" s="29"/>
      <c r="F36" s="29"/>
      <c r="G36" s="9"/>
      <c r="H36" s="13"/>
    </row>
    <row r="37" spans="1:8" s="52" customFormat="1" ht="15.5" x14ac:dyDescent="0.35">
      <c r="A37" s="279" t="s">
        <v>135</v>
      </c>
      <c r="B37" s="348" t="s">
        <v>136</v>
      </c>
      <c r="C37" s="295"/>
      <c r="D37" s="295"/>
      <c r="E37" s="29"/>
      <c r="F37" s="29"/>
      <c r="G37" s="9"/>
      <c r="H37" s="13"/>
    </row>
    <row r="38" spans="1:8" s="221" customFormat="1" ht="15.5" x14ac:dyDescent="0.35">
      <c r="A38" s="280" t="s">
        <v>180</v>
      </c>
      <c r="B38" s="39"/>
      <c r="C38" s="39"/>
      <c r="D38" s="39"/>
      <c r="E38" s="39"/>
      <c r="F38" s="39"/>
      <c r="G38" s="39"/>
      <c r="H38" s="236"/>
    </row>
    <row r="39" spans="1:8" ht="17.25" customHeight="1" x14ac:dyDescent="0.35">
      <c r="A39" s="365"/>
      <c r="B39" s="366"/>
      <c r="C39" s="366"/>
      <c r="D39" s="366"/>
      <c r="E39" s="366"/>
      <c r="F39" s="366"/>
      <c r="G39" s="366"/>
      <c r="H39" s="367"/>
    </row>
    <row r="40" spans="1:8" x14ac:dyDescent="0.35">
      <c r="A40" s="412"/>
      <c r="B40" s="413" t="s">
        <v>116</v>
      </c>
      <c r="C40" s="413"/>
      <c r="D40" s="413"/>
      <c r="E40" s="413"/>
      <c r="F40" s="413"/>
      <c r="G40" s="413"/>
      <c r="H40" s="414"/>
    </row>
    <row r="41" spans="1:8" ht="15" thickBot="1" x14ac:dyDescent="0.4">
      <c r="A41" s="412"/>
      <c r="B41" s="413"/>
      <c r="C41" s="413"/>
      <c r="D41" s="413"/>
      <c r="E41" s="413"/>
      <c r="F41" s="413"/>
      <c r="G41" s="413"/>
      <c r="H41" s="414"/>
    </row>
    <row r="42" spans="1:8" ht="37.5" customHeight="1" thickBot="1" x14ac:dyDescent="0.4">
      <c r="A42" s="430" t="s">
        <v>96</v>
      </c>
      <c r="B42" s="431"/>
      <c r="C42" s="431"/>
      <c r="D42" s="431"/>
      <c r="E42" s="431"/>
      <c r="F42" s="431"/>
      <c r="G42" s="431"/>
      <c r="H42" s="432"/>
    </row>
    <row r="43" spans="1:8" ht="9.75" customHeight="1" x14ac:dyDescent="0.35">
      <c r="A43" s="415" t="s">
        <v>181</v>
      </c>
      <c r="B43" s="416"/>
      <c r="C43" s="416"/>
      <c r="D43" s="416"/>
      <c r="E43" s="416"/>
      <c r="F43" s="416"/>
      <c r="G43" s="416"/>
      <c r="H43" s="417"/>
    </row>
    <row r="44" spans="1:8" s="52" customFormat="1" ht="15.75" customHeight="1" x14ac:dyDescent="0.35">
      <c r="A44" s="415"/>
      <c r="B44" s="416"/>
      <c r="C44" s="416"/>
      <c r="D44" s="416"/>
      <c r="E44" s="416"/>
      <c r="F44" s="416"/>
      <c r="G44" s="416"/>
      <c r="H44" s="417"/>
    </row>
    <row r="45" spans="1:8" s="52" customFormat="1" ht="15.75" customHeight="1" x14ac:dyDescent="0.35">
      <c r="A45" s="402" t="s">
        <v>182</v>
      </c>
      <c r="B45" s="403"/>
      <c r="C45" s="403"/>
      <c r="D45" s="403"/>
      <c r="E45" s="403"/>
      <c r="F45" s="403"/>
      <c r="G45" s="403"/>
      <c r="H45" s="404"/>
    </row>
    <row r="46" spans="1:8" ht="15.5" x14ac:dyDescent="0.35">
      <c r="A46" s="181" t="s">
        <v>183</v>
      </c>
      <c r="B46" s="174"/>
      <c r="C46" s="174"/>
      <c r="D46" s="174"/>
      <c r="E46" s="174"/>
      <c r="F46" s="174"/>
      <c r="G46" s="174"/>
      <c r="H46" s="175"/>
    </row>
    <row r="47" spans="1:8" ht="16.5" customHeight="1" x14ac:dyDescent="0.35">
      <c r="A47" s="181" t="s">
        <v>184</v>
      </c>
      <c r="B47" s="174"/>
      <c r="C47" s="174"/>
      <c r="D47" s="174"/>
      <c r="E47" s="174"/>
      <c r="F47" s="174"/>
      <c r="G47" s="174"/>
      <c r="H47" s="175"/>
    </row>
    <row r="48" spans="1:8" ht="15.5" x14ac:dyDescent="0.35">
      <c r="A48" s="181" t="s">
        <v>185</v>
      </c>
      <c r="B48" s="174"/>
      <c r="C48" s="174"/>
      <c r="D48" s="174"/>
      <c r="E48" s="174"/>
      <c r="F48" s="174"/>
      <c r="G48" s="174"/>
      <c r="H48" s="175"/>
    </row>
    <row r="49" spans="1:9" ht="15.5" x14ac:dyDescent="0.35">
      <c r="A49" s="14"/>
      <c r="B49" s="9"/>
      <c r="C49" s="9"/>
      <c r="D49" s="9"/>
      <c r="E49" s="9"/>
      <c r="F49" s="9"/>
      <c r="G49" s="9"/>
      <c r="H49" s="13"/>
    </row>
    <row r="50" spans="1:9" ht="15.5" x14ac:dyDescent="0.35">
      <c r="A50" s="14" t="s">
        <v>186</v>
      </c>
      <c r="B50" s="9"/>
      <c r="C50" s="9"/>
      <c r="D50" s="9"/>
      <c r="E50" s="9"/>
      <c r="F50" s="9"/>
      <c r="G50" s="9"/>
      <c r="H50" s="13"/>
    </row>
    <row r="51" spans="1:9" ht="15.5" x14ac:dyDescent="0.35">
      <c r="A51" s="181" t="s">
        <v>108</v>
      </c>
      <c r="B51" s="174"/>
      <c r="C51" s="174"/>
      <c r="D51" s="174"/>
      <c r="E51" s="174"/>
      <c r="F51" s="174"/>
      <c r="G51" s="174"/>
      <c r="H51" s="175"/>
    </row>
    <row r="52" spans="1:9" ht="15.5" x14ac:dyDescent="0.35">
      <c r="A52" s="173" t="s">
        <v>187</v>
      </c>
      <c r="B52" s="174"/>
      <c r="C52" s="174"/>
      <c r="D52" s="174"/>
      <c r="E52" s="174"/>
      <c r="F52" s="174"/>
      <c r="G52" s="174"/>
      <c r="H52" s="175"/>
    </row>
    <row r="53" spans="1:9" ht="15.5" x14ac:dyDescent="0.35">
      <c r="A53" s="181" t="s">
        <v>188</v>
      </c>
      <c r="B53" s="174"/>
      <c r="C53" s="174"/>
      <c r="D53" s="174"/>
      <c r="E53" s="174"/>
      <c r="F53" s="174"/>
      <c r="G53" s="174"/>
      <c r="H53" s="175"/>
    </row>
    <row r="54" spans="1:9" ht="15.5" x14ac:dyDescent="0.35">
      <c r="A54" s="173" t="s">
        <v>189</v>
      </c>
      <c r="B54" s="174"/>
      <c r="C54" s="174"/>
      <c r="D54" s="174"/>
      <c r="E54" s="174"/>
      <c r="F54" s="174"/>
      <c r="G54" s="174"/>
      <c r="H54" s="175"/>
    </row>
    <row r="55" spans="1:9" ht="15.5" x14ac:dyDescent="0.35">
      <c r="A55" s="14"/>
      <c r="B55" s="9"/>
      <c r="C55" s="9"/>
      <c r="D55" s="9"/>
      <c r="E55" s="9"/>
      <c r="F55" s="9"/>
      <c r="G55" s="9"/>
      <c r="H55" s="13"/>
    </row>
    <row r="56" spans="1:9" ht="18.5" x14ac:dyDescent="0.45">
      <c r="A56" s="182" t="s">
        <v>190</v>
      </c>
      <c r="B56" s="9"/>
      <c r="C56" s="9"/>
      <c r="D56" s="9"/>
      <c r="E56" s="9"/>
      <c r="F56" s="9"/>
      <c r="G56" s="9"/>
      <c r="H56" s="13"/>
    </row>
    <row r="57" spans="1:9" x14ac:dyDescent="0.35">
      <c r="A57" s="418" t="s">
        <v>191</v>
      </c>
      <c r="B57" s="419"/>
      <c r="C57" s="419"/>
      <c r="D57" s="419"/>
      <c r="E57" s="419"/>
      <c r="F57" s="419"/>
      <c r="G57" s="419"/>
      <c r="H57" s="420"/>
      <c r="I57" s="52" t="s">
        <v>58</v>
      </c>
    </row>
    <row r="58" spans="1:9" x14ac:dyDescent="0.35">
      <c r="A58" s="418"/>
      <c r="B58" s="419"/>
      <c r="C58" s="419"/>
      <c r="D58" s="419"/>
      <c r="E58" s="419"/>
      <c r="F58" s="419"/>
      <c r="G58" s="419"/>
      <c r="H58" s="420"/>
    </row>
    <row r="59" spans="1:9" ht="15.5" x14ac:dyDescent="0.35">
      <c r="A59" s="28" t="s">
        <v>28</v>
      </c>
      <c r="B59" s="9"/>
      <c r="C59" s="9"/>
      <c r="D59" s="9"/>
      <c r="E59" s="9"/>
      <c r="F59" s="9"/>
      <c r="G59" s="9"/>
      <c r="H59" s="13"/>
    </row>
    <row r="60" spans="1:9" ht="15.5" x14ac:dyDescent="0.35">
      <c r="A60" s="279" t="s">
        <v>103</v>
      </c>
      <c r="B60" s="380" t="s">
        <v>49</v>
      </c>
      <c r="C60" s="380"/>
      <c r="D60" s="380"/>
      <c r="E60" s="380"/>
      <c r="F60" s="9"/>
      <c r="G60" s="9"/>
      <c r="H60" s="13"/>
    </row>
    <row r="61" spans="1:9" ht="15.5" x14ac:dyDescent="0.35">
      <c r="A61" s="14"/>
      <c r="B61" s="9"/>
      <c r="C61" s="9"/>
      <c r="D61" s="9"/>
      <c r="E61" s="9"/>
      <c r="F61" s="9"/>
      <c r="G61" s="9"/>
      <c r="H61" s="13"/>
    </row>
    <row r="62" spans="1:9" ht="16.5" customHeight="1" x14ac:dyDescent="0.35">
      <c r="A62" s="371" t="s">
        <v>192</v>
      </c>
      <c r="B62" s="372"/>
      <c r="C62" s="372"/>
      <c r="D62" s="372"/>
      <c r="E62" s="372"/>
      <c r="F62" s="372"/>
      <c r="G62" s="372"/>
      <c r="H62" s="373"/>
    </row>
    <row r="63" spans="1:9" ht="35.25" customHeight="1" x14ac:dyDescent="0.35">
      <c r="A63" s="371"/>
      <c r="B63" s="372"/>
      <c r="C63" s="372"/>
      <c r="D63" s="372"/>
      <c r="E63" s="372"/>
      <c r="F63" s="372"/>
      <c r="G63" s="372"/>
      <c r="H63" s="373"/>
    </row>
    <row r="64" spans="1:9" x14ac:dyDescent="0.35">
      <c r="A64" s="390" t="s">
        <v>193</v>
      </c>
      <c r="B64" s="391"/>
      <c r="C64" s="391"/>
      <c r="D64" s="391"/>
      <c r="E64" s="391"/>
      <c r="F64" s="391"/>
      <c r="G64" s="391"/>
      <c r="H64" s="392"/>
    </row>
    <row r="65" spans="1:9" ht="15" thickBot="1" x14ac:dyDescent="0.4">
      <c r="A65" s="427"/>
      <c r="B65" s="428"/>
      <c r="C65" s="428"/>
      <c r="D65" s="428"/>
      <c r="E65" s="428"/>
      <c r="F65" s="428"/>
      <c r="G65" s="428"/>
      <c r="H65" s="429"/>
    </row>
    <row r="66" spans="1:9" ht="15.5" x14ac:dyDescent="0.35">
      <c r="A66" s="188"/>
      <c r="B66" s="10"/>
      <c r="C66" s="10"/>
      <c r="D66" s="10"/>
      <c r="E66" s="10"/>
      <c r="F66" s="10"/>
      <c r="G66" s="10"/>
      <c r="H66" s="11"/>
    </row>
    <row r="67" spans="1:9" ht="15.5" x14ac:dyDescent="0.35">
      <c r="A67" s="15"/>
      <c r="B67" s="9"/>
      <c r="C67" s="9"/>
      <c r="D67" s="9"/>
      <c r="E67" s="9"/>
      <c r="F67" s="9"/>
      <c r="G67" s="9"/>
      <c r="H67" s="13"/>
    </row>
    <row r="68" spans="1:9" ht="16" thickBot="1" x14ac:dyDescent="0.4">
      <c r="A68" s="180"/>
      <c r="B68" s="16"/>
      <c r="C68" s="16"/>
      <c r="D68" s="16"/>
      <c r="E68" s="16"/>
      <c r="F68" s="16"/>
      <c r="G68" s="16"/>
      <c r="H68" s="17"/>
    </row>
    <row r="69" spans="1:9" x14ac:dyDescent="0.35">
      <c r="A69" s="421" t="s">
        <v>194</v>
      </c>
      <c r="B69" s="422"/>
      <c r="C69" s="422"/>
      <c r="D69" s="422"/>
      <c r="E69" s="422"/>
      <c r="F69" s="422"/>
      <c r="G69" s="422"/>
      <c r="H69" s="423"/>
      <c r="I69" s="52" t="s">
        <v>64</v>
      </c>
    </row>
    <row r="70" spans="1:9" x14ac:dyDescent="0.35">
      <c r="A70" s="424"/>
      <c r="B70" s="425"/>
      <c r="C70" s="425"/>
      <c r="D70" s="425"/>
      <c r="E70" s="425"/>
      <c r="F70" s="425"/>
      <c r="G70" s="425"/>
      <c r="H70" s="426"/>
    </row>
    <row r="71" spans="1:9" ht="15.5" x14ac:dyDescent="0.35">
      <c r="A71" s="28" t="s">
        <v>29</v>
      </c>
      <c r="B71" s="9"/>
      <c r="C71" s="9"/>
      <c r="D71" s="9"/>
      <c r="E71" s="9"/>
      <c r="F71" s="9"/>
      <c r="G71" s="9"/>
      <c r="H71" s="13"/>
    </row>
    <row r="72" spans="1:9" ht="15.5" x14ac:dyDescent="0.35">
      <c r="A72" s="279" t="s">
        <v>104</v>
      </c>
      <c r="B72" s="359" t="s">
        <v>195</v>
      </c>
      <c r="C72" s="359"/>
      <c r="D72" s="359"/>
      <c r="E72" s="359"/>
      <c r="F72" s="9"/>
      <c r="G72" s="9"/>
      <c r="H72" s="13"/>
    </row>
    <row r="73" spans="1:9" ht="16" customHeight="1" x14ac:dyDescent="0.35">
      <c r="A73" s="189" t="s">
        <v>196</v>
      </c>
      <c r="B73" s="14"/>
      <c r="C73" s="9"/>
      <c r="D73" s="9"/>
      <c r="E73" s="9"/>
      <c r="F73" s="9"/>
      <c r="G73" s="9"/>
      <c r="H73" s="13"/>
    </row>
    <row r="74" spans="1:9" ht="15.5" x14ac:dyDescent="0.35">
      <c r="A74" s="14"/>
      <c r="B74" s="39"/>
      <c r="C74" s="9"/>
      <c r="D74" s="9"/>
      <c r="E74" s="9"/>
      <c r="F74" s="9"/>
      <c r="G74" s="9"/>
      <c r="H74" s="13"/>
    </row>
    <row r="75" spans="1:9" ht="15.5" x14ac:dyDescent="0.35">
      <c r="A75" s="12" t="s">
        <v>197</v>
      </c>
      <c r="B75" s="9"/>
      <c r="C75" s="9"/>
      <c r="D75" s="9"/>
      <c r="E75" s="9"/>
      <c r="F75" s="9"/>
      <c r="G75" s="9"/>
      <c r="H75" s="13"/>
    </row>
    <row r="76" spans="1:9" ht="15.5" x14ac:dyDescent="0.35">
      <c r="A76" s="12"/>
      <c r="B76" s="9"/>
      <c r="C76" s="9"/>
      <c r="D76" s="9"/>
      <c r="E76" s="9"/>
      <c r="F76" s="9"/>
      <c r="G76" s="9"/>
      <c r="H76" s="13"/>
    </row>
    <row r="77" spans="1:9" x14ac:dyDescent="0.35">
      <c r="A77" s="371" t="s">
        <v>198</v>
      </c>
      <c r="B77" s="372"/>
      <c r="C77" s="372"/>
      <c r="D77" s="372"/>
      <c r="E77" s="372"/>
      <c r="F77" s="372"/>
      <c r="G77" s="372"/>
      <c r="H77" s="373"/>
      <c r="I77" s="52" t="s">
        <v>148</v>
      </c>
    </row>
    <row r="78" spans="1:9" x14ac:dyDescent="0.35">
      <c r="A78" s="371"/>
      <c r="B78" s="372"/>
      <c r="C78" s="372"/>
      <c r="D78" s="372"/>
      <c r="E78" s="372"/>
      <c r="F78" s="372"/>
      <c r="G78" s="372"/>
      <c r="H78" s="373"/>
    </row>
    <row r="79" spans="1:9" x14ac:dyDescent="0.35">
      <c r="A79" s="371" t="s">
        <v>199</v>
      </c>
      <c r="B79" s="372"/>
      <c r="C79" s="372"/>
      <c r="D79" s="372"/>
      <c r="E79" s="372"/>
      <c r="F79" s="372"/>
      <c r="G79" s="372"/>
      <c r="H79" s="373"/>
      <c r="I79" s="52" t="s">
        <v>66</v>
      </c>
    </row>
    <row r="80" spans="1:9" x14ac:dyDescent="0.35">
      <c r="A80" s="371"/>
      <c r="B80" s="372"/>
      <c r="C80" s="372"/>
      <c r="D80" s="372"/>
      <c r="E80" s="372"/>
      <c r="F80" s="372"/>
      <c r="G80" s="372"/>
      <c r="H80" s="373"/>
    </row>
    <row r="81" spans="1:9" ht="15.5" x14ac:dyDescent="0.35">
      <c r="A81" s="12"/>
      <c r="B81" s="9"/>
      <c r="C81" s="9"/>
      <c r="D81" s="9"/>
      <c r="E81" s="9"/>
      <c r="F81" s="9"/>
      <c r="G81" s="9"/>
      <c r="H81" s="13"/>
    </row>
    <row r="82" spans="1:9" x14ac:dyDescent="0.35">
      <c r="A82" s="377" t="s">
        <v>200</v>
      </c>
      <c r="B82" s="378"/>
      <c r="C82" s="378"/>
      <c r="D82" s="378"/>
      <c r="E82" s="378"/>
      <c r="F82" s="378"/>
      <c r="G82" s="378"/>
      <c r="H82" s="379"/>
      <c r="I82" s="52" t="s">
        <v>67</v>
      </c>
    </row>
    <row r="83" spans="1:9" x14ac:dyDescent="0.35">
      <c r="A83" s="377"/>
      <c r="B83" s="378"/>
      <c r="C83" s="378"/>
      <c r="D83" s="378"/>
      <c r="E83" s="378"/>
      <c r="F83" s="378"/>
      <c r="G83" s="378"/>
      <c r="H83" s="379"/>
    </row>
    <row r="84" spans="1:9" ht="15.5" x14ac:dyDescent="0.35">
      <c r="A84" s="193"/>
      <c r="B84" s="194"/>
      <c r="C84" s="194"/>
      <c r="D84" s="194"/>
      <c r="E84" s="194"/>
      <c r="F84" s="194"/>
      <c r="G84" s="194"/>
      <c r="H84" s="195"/>
    </row>
    <row r="85" spans="1:9" ht="15.5" x14ac:dyDescent="0.35">
      <c r="A85" s="281" t="s">
        <v>109</v>
      </c>
      <c r="B85" s="359" t="s">
        <v>178</v>
      </c>
      <c r="C85" s="359"/>
      <c r="D85" s="359"/>
      <c r="E85" s="194"/>
      <c r="F85" s="194"/>
      <c r="G85" s="194"/>
      <c r="H85" s="195"/>
    </row>
    <row r="86" spans="1:9" ht="15.5" x14ac:dyDescent="0.35">
      <c r="A86" s="12"/>
      <c r="B86" s="360" t="s">
        <v>201</v>
      </c>
      <c r="C86" s="360"/>
      <c r="D86" s="360"/>
      <c r="E86" s="360"/>
      <c r="F86" s="360"/>
      <c r="G86" s="360"/>
      <c r="H86" s="361"/>
    </row>
    <row r="87" spans="1:9" ht="30.75" customHeight="1" x14ac:dyDescent="0.35">
      <c r="A87" s="12"/>
      <c r="B87" s="360"/>
      <c r="C87" s="360"/>
      <c r="D87" s="360"/>
      <c r="E87" s="360"/>
      <c r="F87" s="360"/>
      <c r="G87" s="360"/>
      <c r="H87" s="361"/>
    </row>
    <row r="88" spans="1:9" x14ac:dyDescent="0.35">
      <c r="A88" s="362" t="s">
        <v>202</v>
      </c>
      <c r="B88" s="363"/>
      <c r="C88" s="363"/>
      <c r="D88" s="363"/>
      <c r="E88" s="363"/>
      <c r="F88" s="363"/>
      <c r="G88" s="363"/>
      <c r="H88" s="364"/>
    </row>
    <row r="89" spans="1:9" x14ac:dyDescent="0.35">
      <c r="A89" s="186"/>
      <c r="B89" s="183"/>
      <c r="C89" s="183"/>
      <c r="D89" s="183"/>
      <c r="E89" s="183"/>
      <c r="F89" s="183"/>
      <c r="G89" s="183"/>
      <c r="H89" s="184"/>
    </row>
    <row r="90" spans="1:9" ht="15.5" x14ac:dyDescent="0.35">
      <c r="A90" s="40" t="s">
        <v>38</v>
      </c>
      <c r="B90" s="9"/>
      <c r="C90" s="9"/>
      <c r="D90" s="9"/>
      <c r="E90" s="9"/>
      <c r="F90" s="9"/>
      <c r="G90" s="9"/>
      <c r="H90" s="13"/>
    </row>
    <row r="91" spans="1:9" ht="15.5" x14ac:dyDescent="0.35">
      <c r="A91" s="19" t="s">
        <v>9</v>
      </c>
      <c r="B91" s="9"/>
      <c r="C91" s="9"/>
      <c r="D91" s="9"/>
      <c r="E91" s="9"/>
      <c r="F91" s="9"/>
      <c r="G91" s="9"/>
      <c r="H91" s="13"/>
    </row>
    <row r="92" spans="1:9" ht="15.5" x14ac:dyDescent="0.35">
      <c r="A92" s="41" t="s">
        <v>203</v>
      </c>
      <c r="B92" s="9"/>
      <c r="C92" s="9"/>
      <c r="D92" s="9"/>
      <c r="E92" s="9"/>
      <c r="F92" s="9"/>
      <c r="G92" s="9"/>
      <c r="H92" s="13"/>
    </row>
    <row r="93" spans="1:9" ht="15.5" x14ac:dyDescent="0.35">
      <c r="A93" s="12" t="s">
        <v>117</v>
      </c>
      <c r="B93" s="9"/>
      <c r="C93" s="9"/>
      <c r="D93" s="9"/>
      <c r="E93" s="9"/>
      <c r="F93" s="9"/>
      <c r="G93" s="9"/>
      <c r="H93" s="13"/>
    </row>
    <row r="94" spans="1:9" ht="15.5" x14ac:dyDescent="0.35">
      <c r="A94" s="12" t="s">
        <v>24</v>
      </c>
      <c r="B94" s="9"/>
      <c r="C94" s="9"/>
      <c r="D94" s="9"/>
      <c r="E94" s="9"/>
      <c r="F94" s="9"/>
      <c r="G94" s="9"/>
      <c r="H94" s="13"/>
    </row>
    <row r="95" spans="1:9" ht="15.5" x14ac:dyDescent="0.35">
      <c r="A95" s="12"/>
      <c r="B95" s="9"/>
      <c r="C95" s="9"/>
      <c r="D95" s="9"/>
      <c r="E95" s="9"/>
      <c r="F95" s="9"/>
      <c r="G95" s="9"/>
      <c r="H95" s="13"/>
    </row>
    <row r="96" spans="1:9" x14ac:dyDescent="0.35">
      <c r="A96" s="371" t="s">
        <v>204</v>
      </c>
      <c r="B96" s="372"/>
      <c r="C96" s="372"/>
      <c r="D96" s="372"/>
      <c r="E96" s="372"/>
      <c r="F96" s="372"/>
      <c r="G96" s="372"/>
      <c r="H96" s="373"/>
      <c r="I96" s="52" t="s">
        <v>62</v>
      </c>
    </row>
    <row r="97" spans="1:9" x14ac:dyDescent="0.35">
      <c r="A97" s="371"/>
      <c r="B97" s="372"/>
      <c r="C97" s="372"/>
      <c r="D97" s="372"/>
      <c r="E97" s="372"/>
      <c r="F97" s="372"/>
      <c r="G97" s="372"/>
      <c r="H97" s="373"/>
    </row>
    <row r="98" spans="1:9" x14ac:dyDescent="0.35">
      <c r="A98" s="371" t="s">
        <v>110</v>
      </c>
      <c r="B98" s="372"/>
      <c r="C98" s="372"/>
      <c r="D98" s="372"/>
      <c r="E98" s="372"/>
      <c r="F98" s="372"/>
      <c r="G98" s="372"/>
      <c r="H98" s="373"/>
    </row>
    <row r="99" spans="1:9" ht="30" customHeight="1" x14ac:dyDescent="0.35">
      <c r="A99" s="371"/>
      <c r="B99" s="372"/>
      <c r="C99" s="372"/>
      <c r="D99" s="372"/>
      <c r="E99" s="372"/>
      <c r="F99" s="372"/>
      <c r="G99" s="372"/>
      <c r="H99" s="373"/>
    </row>
    <row r="100" spans="1:9" ht="15.5" x14ac:dyDescent="0.35">
      <c r="A100" s="15"/>
      <c r="B100" s="9"/>
      <c r="C100" s="9"/>
      <c r="D100" s="9"/>
      <c r="E100" s="9"/>
      <c r="F100" s="9"/>
      <c r="G100" s="9"/>
      <c r="H100" s="13"/>
    </row>
    <row r="101" spans="1:9" x14ac:dyDescent="0.35">
      <c r="A101" s="381" t="s">
        <v>205</v>
      </c>
      <c r="B101" s="382"/>
      <c r="C101" s="382"/>
      <c r="D101" s="382"/>
      <c r="E101" s="382"/>
      <c r="F101" s="382"/>
      <c r="G101" s="382"/>
      <c r="H101" s="383"/>
      <c r="I101" s="52" t="s">
        <v>68</v>
      </c>
    </row>
    <row r="102" spans="1:9" x14ac:dyDescent="0.35">
      <c r="A102" s="381"/>
      <c r="B102" s="382"/>
      <c r="C102" s="382"/>
      <c r="D102" s="382"/>
      <c r="E102" s="382"/>
      <c r="F102" s="382"/>
      <c r="G102" s="382"/>
      <c r="H102" s="383"/>
    </row>
    <row r="103" spans="1:9" ht="15.5" x14ac:dyDescent="0.35">
      <c r="A103" s="12"/>
      <c r="B103" s="9"/>
      <c r="C103" s="9"/>
      <c r="D103" s="9"/>
      <c r="E103" s="9"/>
      <c r="F103" s="9"/>
      <c r="G103" s="9"/>
      <c r="H103" s="13"/>
    </row>
    <row r="104" spans="1:9" x14ac:dyDescent="0.35">
      <c r="A104" s="393" t="s">
        <v>206</v>
      </c>
      <c r="B104" s="394"/>
      <c r="C104" s="394"/>
      <c r="D104" s="394"/>
      <c r="E104" s="394"/>
      <c r="F104" s="394"/>
      <c r="G104" s="394"/>
      <c r="H104" s="395"/>
    </row>
    <row r="105" spans="1:9" ht="15" customHeight="1" x14ac:dyDescent="0.45">
      <c r="A105" s="182" t="s">
        <v>207</v>
      </c>
      <c r="B105" s="35"/>
      <c r="C105" s="35"/>
      <c r="D105" s="35"/>
      <c r="E105" s="35"/>
      <c r="F105" s="35"/>
      <c r="G105" s="35"/>
      <c r="H105" s="36"/>
    </row>
    <row r="106" spans="1:9" ht="15" customHeight="1" x14ac:dyDescent="0.35">
      <c r="A106" s="34"/>
      <c r="B106" s="37"/>
      <c r="C106" s="37"/>
      <c r="D106" s="37"/>
      <c r="E106" s="37"/>
      <c r="F106" s="37"/>
      <c r="G106" s="37"/>
      <c r="H106" s="38"/>
    </row>
    <row r="107" spans="1:9" ht="15" customHeight="1" x14ac:dyDescent="0.35">
      <c r="A107" s="28" t="s">
        <v>28</v>
      </c>
      <c r="B107" s="37"/>
      <c r="C107" s="37"/>
      <c r="D107" s="37"/>
      <c r="E107" s="37"/>
      <c r="F107" s="37"/>
      <c r="G107" s="37"/>
      <c r="H107" s="38"/>
    </row>
    <row r="108" spans="1:9" ht="15.5" x14ac:dyDescent="0.35">
      <c r="A108" s="279" t="s">
        <v>111</v>
      </c>
      <c r="B108" s="380" t="s">
        <v>49</v>
      </c>
      <c r="C108" s="380"/>
      <c r="D108" s="380"/>
      <c r="E108" s="380"/>
      <c r="F108" s="9"/>
      <c r="G108" s="9"/>
      <c r="H108" s="13"/>
    </row>
    <row r="109" spans="1:9" ht="15.5" x14ac:dyDescent="0.35">
      <c r="A109" s="14"/>
      <c r="B109" s="9"/>
      <c r="C109" s="9"/>
      <c r="D109" s="9"/>
      <c r="E109" s="9"/>
      <c r="F109" s="9"/>
      <c r="G109" s="9"/>
      <c r="H109" s="13"/>
    </row>
    <row r="110" spans="1:9" x14ac:dyDescent="0.35">
      <c r="A110" s="371" t="s">
        <v>208</v>
      </c>
      <c r="B110" s="372"/>
      <c r="C110" s="372"/>
      <c r="D110" s="372"/>
      <c r="E110" s="372"/>
      <c r="F110" s="372"/>
      <c r="G110" s="372"/>
      <c r="H110" s="373"/>
    </row>
    <row r="111" spans="1:9" x14ac:dyDescent="0.35">
      <c r="A111" s="371"/>
      <c r="B111" s="372"/>
      <c r="C111" s="372"/>
      <c r="D111" s="372"/>
      <c r="E111" s="372"/>
      <c r="F111" s="372"/>
      <c r="G111" s="372"/>
      <c r="H111" s="373"/>
    </row>
    <row r="112" spans="1:9" x14ac:dyDescent="0.35">
      <c r="A112" s="396" t="s">
        <v>209</v>
      </c>
      <c r="B112" s="397"/>
      <c r="C112" s="397"/>
      <c r="D112" s="397"/>
      <c r="E112" s="397"/>
      <c r="F112" s="397"/>
      <c r="G112" s="397"/>
      <c r="H112" s="398"/>
      <c r="I112" s="52" t="s">
        <v>69</v>
      </c>
    </row>
    <row r="113" spans="1:9" x14ac:dyDescent="0.35">
      <c r="A113" s="396"/>
      <c r="B113" s="397"/>
      <c r="C113" s="397"/>
      <c r="D113" s="397"/>
      <c r="E113" s="397"/>
      <c r="F113" s="397"/>
      <c r="G113" s="397"/>
      <c r="H113" s="398"/>
    </row>
    <row r="114" spans="1:9" x14ac:dyDescent="0.35">
      <c r="A114" s="396" t="s">
        <v>210</v>
      </c>
      <c r="B114" s="397"/>
      <c r="C114" s="397"/>
      <c r="D114" s="397"/>
      <c r="E114" s="397"/>
      <c r="F114" s="397"/>
      <c r="G114" s="397"/>
      <c r="H114" s="398"/>
    </row>
    <row r="115" spans="1:9" s="52" customFormat="1" x14ac:dyDescent="0.35">
      <c r="A115" s="396"/>
      <c r="B115" s="397"/>
      <c r="C115" s="397"/>
      <c r="D115" s="397"/>
      <c r="E115" s="397"/>
      <c r="F115" s="397"/>
      <c r="G115" s="397"/>
      <c r="H115" s="398"/>
    </row>
    <row r="116" spans="1:9" s="52" customFormat="1" x14ac:dyDescent="0.35">
      <c r="A116" s="396"/>
      <c r="B116" s="397"/>
      <c r="C116" s="397"/>
      <c r="D116" s="397"/>
      <c r="E116" s="397"/>
      <c r="F116" s="397"/>
      <c r="G116" s="397"/>
      <c r="H116" s="398"/>
    </row>
    <row r="117" spans="1:9" ht="15" thickBot="1" x14ac:dyDescent="0.4">
      <c r="A117" s="399"/>
      <c r="B117" s="400"/>
      <c r="C117" s="400"/>
      <c r="D117" s="400"/>
      <c r="E117" s="400"/>
      <c r="F117" s="400"/>
      <c r="G117" s="400"/>
      <c r="H117" s="401"/>
    </row>
    <row r="118" spans="1:9" ht="15.5" x14ac:dyDescent="0.35">
      <c r="A118" s="188"/>
      <c r="B118" s="10"/>
      <c r="C118" s="10"/>
      <c r="D118" s="10"/>
      <c r="E118" s="10"/>
      <c r="F118" s="10"/>
      <c r="G118" s="10"/>
      <c r="H118" s="11"/>
    </row>
    <row r="119" spans="1:9" s="52" customFormat="1" ht="15" customHeight="1" x14ac:dyDescent="0.35">
      <c r="A119" s="15"/>
      <c r="B119" s="9"/>
      <c r="C119" s="9"/>
      <c r="D119" s="9"/>
      <c r="E119" s="9"/>
      <c r="F119" s="9"/>
      <c r="G119" s="9"/>
      <c r="H119" s="13"/>
      <c r="I119"/>
    </row>
    <row r="120" spans="1:9" s="52" customFormat="1" ht="15" customHeight="1" thickBot="1" x14ac:dyDescent="0.4">
      <c r="A120" s="180"/>
      <c r="B120" s="16"/>
      <c r="C120" s="16"/>
      <c r="D120" s="16"/>
      <c r="E120" s="16"/>
      <c r="F120" s="16"/>
      <c r="G120" s="16"/>
      <c r="H120" s="17"/>
      <c r="I120"/>
    </row>
    <row r="121" spans="1:9" s="52" customFormat="1" ht="15" customHeight="1" x14ac:dyDescent="0.35">
      <c r="A121" s="30" t="s">
        <v>29</v>
      </c>
      <c r="B121" s="260"/>
      <c r="C121" s="260"/>
      <c r="D121" s="260"/>
      <c r="E121" s="260"/>
      <c r="F121" s="9"/>
      <c r="G121" s="9"/>
      <c r="H121" s="13"/>
    </row>
    <row r="122" spans="1:9" ht="16" thickBot="1" x14ac:dyDescent="0.4">
      <c r="A122" s="279" t="s">
        <v>112</v>
      </c>
      <c r="B122" s="359" t="s">
        <v>211</v>
      </c>
      <c r="C122" s="359"/>
      <c r="D122" s="359"/>
      <c r="E122" s="359"/>
      <c r="F122" s="9"/>
      <c r="G122" s="9"/>
      <c r="H122" s="13"/>
    </row>
    <row r="123" spans="1:9" ht="15.5" x14ac:dyDescent="0.35">
      <c r="A123" s="196"/>
      <c r="B123" s="197" t="s">
        <v>147</v>
      </c>
      <c r="C123" s="10"/>
      <c r="D123" s="10"/>
      <c r="E123" s="10"/>
      <c r="F123" s="10"/>
      <c r="G123" s="10"/>
      <c r="H123" s="11"/>
    </row>
    <row r="124" spans="1:9" ht="15" customHeight="1" x14ac:dyDescent="0.35">
      <c r="A124" s="30" t="s">
        <v>212</v>
      </c>
      <c r="B124" s="9"/>
      <c r="C124" s="9"/>
      <c r="D124" s="9"/>
      <c r="E124" s="9"/>
      <c r="F124" s="9"/>
      <c r="G124" s="9"/>
      <c r="H124" s="13"/>
      <c r="I124" s="217" t="s">
        <v>70</v>
      </c>
    </row>
    <row r="125" spans="1:9" ht="15" customHeight="1" x14ac:dyDescent="0.35">
      <c r="A125" s="30"/>
      <c r="B125" s="9"/>
      <c r="C125" s="9"/>
      <c r="D125" s="9"/>
      <c r="E125" s="9"/>
      <c r="F125" s="9"/>
      <c r="G125" s="9"/>
      <c r="H125" s="13"/>
    </row>
    <row r="126" spans="1:9" s="52" customFormat="1" x14ac:dyDescent="0.35">
      <c r="A126" s="371" t="s">
        <v>213</v>
      </c>
      <c r="B126" s="374"/>
      <c r="C126" s="374"/>
      <c r="D126" s="374"/>
      <c r="E126" s="374"/>
      <c r="F126" s="374"/>
      <c r="G126" s="374"/>
      <c r="H126" s="375"/>
    </row>
    <row r="127" spans="1:9" s="52" customFormat="1" x14ac:dyDescent="0.35">
      <c r="A127" s="376"/>
      <c r="B127" s="374"/>
      <c r="C127" s="374"/>
      <c r="D127" s="374"/>
      <c r="E127" s="374"/>
      <c r="F127" s="374"/>
      <c r="G127" s="374"/>
      <c r="H127" s="375"/>
    </row>
    <row r="128" spans="1:9" s="52" customFormat="1" x14ac:dyDescent="0.35">
      <c r="A128" s="376"/>
      <c r="B128" s="374"/>
      <c r="C128" s="374"/>
      <c r="D128" s="374"/>
      <c r="E128" s="374"/>
      <c r="F128" s="374"/>
      <c r="G128" s="374"/>
      <c r="H128" s="375"/>
    </row>
    <row r="129" spans="1:9" x14ac:dyDescent="0.35">
      <c r="A129" s="376"/>
      <c r="B129" s="374"/>
      <c r="C129" s="374"/>
      <c r="D129" s="374"/>
      <c r="E129" s="374"/>
      <c r="F129" s="374"/>
      <c r="G129" s="374"/>
      <c r="H129" s="375"/>
    </row>
    <row r="130" spans="1:9" ht="15.5" x14ac:dyDescent="0.35">
      <c r="A130" s="190"/>
      <c r="B130" s="191"/>
      <c r="C130" s="191"/>
      <c r="D130" s="191"/>
      <c r="E130" s="191"/>
      <c r="F130" s="191"/>
      <c r="G130" s="191"/>
      <c r="H130" s="192"/>
    </row>
    <row r="131" spans="1:9" ht="15.5" x14ac:dyDescent="0.35">
      <c r="A131" s="181" t="s">
        <v>214</v>
      </c>
      <c r="B131" s="174"/>
      <c r="C131" s="174"/>
      <c r="D131" s="174"/>
      <c r="E131" s="174"/>
      <c r="F131" s="174"/>
      <c r="G131" s="174"/>
      <c r="H131" s="175"/>
    </row>
    <row r="132" spans="1:9" ht="15.5" x14ac:dyDescent="0.35">
      <c r="A132" s="173" t="s">
        <v>33</v>
      </c>
      <c r="B132" s="174"/>
      <c r="C132" s="174"/>
      <c r="D132" s="174"/>
      <c r="E132" s="174"/>
      <c r="F132" s="174"/>
      <c r="G132" s="174"/>
      <c r="H132" s="175"/>
    </row>
    <row r="133" spans="1:9" ht="15.5" x14ac:dyDescent="0.35">
      <c r="A133" s="181" t="s">
        <v>215</v>
      </c>
      <c r="B133" s="174"/>
      <c r="C133" s="174"/>
      <c r="D133" s="174"/>
      <c r="E133" s="174"/>
      <c r="F133" s="174"/>
      <c r="G133" s="174"/>
      <c r="H133" s="175"/>
      <c r="I133" s="52" t="s">
        <v>71</v>
      </c>
    </row>
    <row r="134" spans="1:9" ht="15.5" x14ac:dyDescent="0.35">
      <c r="A134" s="41"/>
      <c r="B134" s="9"/>
      <c r="C134" s="9"/>
      <c r="D134" s="9"/>
      <c r="E134" s="9"/>
      <c r="F134" s="9"/>
      <c r="G134" s="9"/>
      <c r="H134" s="13"/>
    </row>
    <row r="135" spans="1:9" x14ac:dyDescent="0.35">
      <c r="A135" s="368" t="s">
        <v>216</v>
      </c>
      <c r="B135" s="369"/>
      <c r="C135" s="369"/>
      <c r="D135" s="369"/>
      <c r="E135" s="369"/>
      <c r="F135" s="369"/>
      <c r="G135" s="369"/>
      <c r="H135" s="370"/>
    </row>
    <row r="136" spans="1:9" x14ac:dyDescent="0.35">
      <c r="A136" s="368"/>
      <c r="B136" s="369"/>
      <c r="C136" s="369"/>
      <c r="D136" s="369"/>
      <c r="E136" s="369"/>
      <c r="F136" s="369"/>
      <c r="G136" s="369"/>
      <c r="H136" s="370"/>
    </row>
    <row r="137" spans="1:9" ht="15.5" x14ac:dyDescent="0.35">
      <c r="A137" s="12"/>
      <c r="B137" s="9"/>
      <c r="C137" s="9"/>
      <c r="D137" s="9"/>
      <c r="E137" s="9"/>
      <c r="F137" s="9"/>
      <c r="G137" s="9"/>
      <c r="H137" s="13"/>
    </row>
    <row r="138" spans="1:9" ht="15.5" x14ac:dyDescent="0.35">
      <c r="A138" s="173" t="s">
        <v>78</v>
      </c>
      <c r="B138" s="174"/>
      <c r="C138" s="174"/>
      <c r="D138" s="174"/>
      <c r="E138" s="174"/>
      <c r="F138" s="174"/>
      <c r="G138" s="174"/>
      <c r="H138" s="175"/>
    </row>
    <row r="139" spans="1:9" ht="15.5" x14ac:dyDescent="0.35">
      <c r="A139" s="248" t="s">
        <v>217</v>
      </c>
      <c r="B139" s="174"/>
      <c r="C139" s="174"/>
      <c r="D139" s="174"/>
      <c r="E139" s="174"/>
      <c r="F139" s="174"/>
      <c r="G139" s="174"/>
      <c r="H139" s="175"/>
    </row>
    <row r="140" spans="1:9" ht="15.5" x14ac:dyDescent="0.35">
      <c r="A140" s="12"/>
      <c r="B140" s="9"/>
      <c r="C140" s="9"/>
      <c r="D140" s="9"/>
      <c r="E140" s="9"/>
      <c r="F140" s="9"/>
      <c r="G140" s="9"/>
      <c r="H140" s="13"/>
    </row>
    <row r="141" spans="1:9" ht="15.5" x14ac:dyDescent="0.35">
      <c r="A141" s="41" t="s">
        <v>218</v>
      </c>
      <c r="B141" s="9"/>
      <c r="C141" s="9"/>
      <c r="D141" s="9"/>
      <c r="E141" s="9"/>
      <c r="F141" s="9"/>
      <c r="G141" s="9"/>
      <c r="H141" s="13"/>
    </row>
    <row r="142" spans="1:9" ht="15.5" x14ac:dyDescent="0.35">
      <c r="A142" s="44"/>
      <c r="B142" s="43" t="s">
        <v>219</v>
      </c>
      <c r="C142" s="42"/>
      <c r="D142" s="9"/>
      <c r="E142" s="9"/>
      <c r="F142" s="9"/>
      <c r="G142" s="9"/>
      <c r="H142" s="13"/>
    </row>
    <row r="143" spans="1:9" ht="15.5" x14ac:dyDescent="0.35">
      <c r="A143" s="44"/>
      <c r="B143" s="43" t="s">
        <v>220</v>
      </c>
      <c r="C143" s="42"/>
      <c r="D143" s="9"/>
      <c r="E143" s="9"/>
      <c r="F143" s="9"/>
      <c r="G143" s="9"/>
      <c r="H143" s="13"/>
    </row>
    <row r="144" spans="1:9" ht="15.5" x14ac:dyDescent="0.35">
      <c r="A144" s="44"/>
      <c r="B144" s="43" t="s">
        <v>221</v>
      </c>
      <c r="C144" s="42"/>
      <c r="D144" s="9"/>
      <c r="E144" s="9"/>
      <c r="F144" s="9"/>
      <c r="G144" s="9"/>
      <c r="H144" s="13"/>
    </row>
    <row r="145" spans="1:8" x14ac:dyDescent="0.35">
      <c r="A145" s="44"/>
      <c r="B145" s="9"/>
      <c r="C145" s="9"/>
      <c r="D145" s="9"/>
      <c r="E145" s="9"/>
      <c r="F145" s="9"/>
      <c r="G145" s="9"/>
      <c r="H145" s="13"/>
    </row>
    <row r="146" spans="1:8" ht="15.5" x14ac:dyDescent="0.35">
      <c r="A146" s="281" t="s">
        <v>109</v>
      </c>
      <c r="B146" s="359" t="s">
        <v>178</v>
      </c>
      <c r="C146" s="359"/>
      <c r="D146" s="359"/>
      <c r="E146" s="194"/>
      <c r="F146" s="194"/>
      <c r="G146" s="194"/>
      <c r="H146" s="195"/>
    </row>
    <row r="147" spans="1:8" ht="15.5" x14ac:dyDescent="0.35">
      <c r="A147" s="12"/>
      <c r="B147" s="360" t="s">
        <v>222</v>
      </c>
      <c r="C147" s="360"/>
      <c r="D147" s="360"/>
      <c r="E147" s="360"/>
      <c r="F147" s="360"/>
      <c r="G147" s="360"/>
      <c r="H147" s="361"/>
    </row>
    <row r="148" spans="1:8" s="232" customFormat="1" ht="15.5" x14ac:dyDescent="0.35">
      <c r="A148" s="12"/>
      <c r="B148" s="360"/>
      <c r="C148" s="360"/>
      <c r="D148" s="360"/>
      <c r="E148" s="360"/>
      <c r="F148" s="360"/>
      <c r="G148" s="360"/>
      <c r="H148" s="361"/>
    </row>
    <row r="149" spans="1:8" s="224" customFormat="1" x14ac:dyDescent="0.35">
      <c r="A149" s="362" t="s">
        <v>202</v>
      </c>
      <c r="B149" s="363"/>
      <c r="C149" s="363"/>
      <c r="D149" s="363"/>
      <c r="E149" s="363"/>
      <c r="F149" s="363"/>
      <c r="G149" s="363"/>
      <c r="H149" s="364"/>
    </row>
    <row r="150" spans="1:8" s="221" customFormat="1" x14ac:dyDescent="0.35">
      <c r="A150" s="229"/>
      <c r="B150" s="230"/>
      <c r="C150" s="230"/>
      <c r="D150" s="230"/>
      <c r="E150" s="230"/>
      <c r="F150" s="230"/>
      <c r="G150" s="230"/>
      <c r="H150" s="231"/>
    </row>
    <row r="151" spans="1:8" s="221" customFormat="1" ht="18.5" x14ac:dyDescent="0.45">
      <c r="A151" s="182" t="s">
        <v>223</v>
      </c>
      <c r="B151" s="222"/>
      <c r="C151" s="222"/>
      <c r="D151" s="222"/>
      <c r="E151" s="222"/>
      <c r="F151" s="222"/>
      <c r="G151" s="222"/>
      <c r="H151" s="223"/>
    </row>
    <row r="152" spans="1:8" ht="15.5" x14ac:dyDescent="0.35">
      <c r="A152" s="218" t="s">
        <v>118</v>
      </c>
      <c r="B152" s="219"/>
      <c r="C152" s="219"/>
      <c r="D152" s="219"/>
      <c r="E152" s="219"/>
      <c r="F152" s="219"/>
      <c r="G152" s="219"/>
      <c r="H152" s="220"/>
    </row>
    <row r="153" spans="1:8" s="52" customFormat="1" ht="15.5" x14ac:dyDescent="0.35">
      <c r="A153" s="218" t="s">
        <v>119</v>
      </c>
      <c r="B153" s="219"/>
      <c r="C153" s="219"/>
      <c r="D153" s="219"/>
      <c r="E153" s="219"/>
      <c r="F153" s="219"/>
      <c r="G153" s="219"/>
      <c r="H153" s="220"/>
    </row>
    <row r="154" spans="1:8" s="52" customFormat="1" ht="15.5" x14ac:dyDescent="0.35">
      <c r="A154" s="225" t="s">
        <v>28</v>
      </c>
      <c r="B154" s="359"/>
      <c r="C154" s="359"/>
      <c r="D154" s="359"/>
      <c r="E154" s="359"/>
      <c r="F154" s="9"/>
      <c r="G154" s="9"/>
      <c r="H154" s="13"/>
    </row>
    <row r="155" spans="1:8" s="52" customFormat="1" ht="15.5" x14ac:dyDescent="0.35">
      <c r="A155" s="279" t="s">
        <v>103</v>
      </c>
      <c r="B155" s="359" t="s">
        <v>113</v>
      </c>
      <c r="C155" s="359"/>
      <c r="D155" s="359"/>
      <c r="E155" s="359"/>
      <c r="F155" s="9"/>
      <c r="G155" s="9"/>
      <c r="H155" s="13"/>
    </row>
    <row r="156" spans="1:8" s="52" customFormat="1" ht="15.5" x14ac:dyDescent="0.35">
      <c r="A156" s="14"/>
      <c r="B156" s="9"/>
      <c r="C156" s="9"/>
      <c r="D156" s="9"/>
      <c r="E156" s="9"/>
      <c r="F156" s="9"/>
      <c r="G156" s="9"/>
      <c r="H156" s="13"/>
    </row>
    <row r="157" spans="1:8" s="52" customFormat="1" x14ac:dyDescent="0.35">
      <c r="A157" s="371" t="s">
        <v>224</v>
      </c>
      <c r="B157" s="372"/>
      <c r="C157" s="372"/>
      <c r="D157" s="372"/>
      <c r="E157" s="372"/>
      <c r="F157" s="372"/>
      <c r="G157" s="372"/>
      <c r="H157" s="373"/>
    </row>
    <row r="158" spans="1:8" s="52" customFormat="1" ht="15" thickBot="1" x14ac:dyDescent="0.4">
      <c r="A158" s="371"/>
      <c r="B158" s="372"/>
      <c r="C158" s="372"/>
      <c r="D158" s="372"/>
      <c r="E158" s="372"/>
      <c r="F158" s="372"/>
      <c r="G158" s="372"/>
      <c r="H158" s="373"/>
    </row>
    <row r="159" spans="1:8" s="52" customFormat="1" x14ac:dyDescent="0.35">
      <c r="A159" s="387" t="s">
        <v>225</v>
      </c>
      <c r="B159" s="388"/>
      <c r="C159" s="388"/>
      <c r="D159" s="388"/>
      <c r="E159" s="388"/>
      <c r="F159" s="388"/>
      <c r="G159" s="388"/>
      <c r="H159" s="389"/>
    </row>
    <row r="160" spans="1:8" s="52" customFormat="1" x14ac:dyDescent="0.35">
      <c r="A160" s="390"/>
      <c r="B160" s="391"/>
      <c r="C160" s="391"/>
      <c r="D160" s="391"/>
      <c r="E160" s="391"/>
      <c r="F160" s="391"/>
      <c r="G160" s="391"/>
      <c r="H160" s="392"/>
    </row>
    <row r="161" spans="1:8" s="52" customFormat="1" ht="15.5" x14ac:dyDescent="0.35">
      <c r="A161" s="226" t="s">
        <v>29</v>
      </c>
      <c r="B161" s="215"/>
      <c r="C161" s="215"/>
      <c r="D161" s="215"/>
      <c r="E161" s="215"/>
      <c r="F161" s="215"/>
      <c r="G161" s="215"/>
      <c r="H161" s="216"/>
    </row>
    <row r="162" spans="1:8" s="52" customFormat="1" ht="15.5" x14ac:dyDescent="0.35">
      <c r="A162" s="279" t="s">
        <v>106</v>
      </c>
      <c r="B162" s="359" t="s">
        <v>177</v>
      </c>
      <c r="C162" s="359"/>
      <c r="D162" s="359"/>
      <c r="E162" s="359"/>
      <c r="F162" s="9"/>
      <c r="G162" s="9"/>
      <c r="H162" s="13"/>
    </row>
    <row r="163" spans="1:8" s="52" customFormat="1" ht="15.5" x14ac:dyDescent="0.35">
      <c r="A163" s="189" t="s">
        <v>196</v>
      </c>
      <c r="B163" s="14"/>
      <c r="C163" s="9"/>
      <c r="D163" s="9"/>
      <c r="E163" s="9"/>
      <c r="F163" s="9"/>
      <c r="G163" s="9"/>
      <c r="H163" s="13"/>
    </row>
    <row r="164" spans="1:8" s="52" customFormat="1" ht="15.5" x14ac:dyDescent="0.35">
      <c r="A164" s="12" t="s">
        <v>226</v>
      </c>
      <c r="B164" s="9"/>
      <c r="C164" s="9"/>
      <c r="D164" s="9"/>
      <c r="E164" s="9"/>
      <c r="F164" s="9"/>
      <c r="G164" s="9"/>
      <c r="H164" s="13"/>
    </row>
    <row r="165" spans="1:8" s="52" customFormat="1" ht="15.5" x14ac:dyDescent="0.35">
      <c r="A165" s="12"/>
      <c r="B165" s="9"/>
      <c r="C165" s="9"/>
      <c r="D165" s="9"/>
      <c r="E165" s="9"/>
      <c r="F165" s="9"/>
      <c r="G165" s="9"/>
      <c r="H165" s="13"/>
    </row>
    <row r="166" spans="1:8" s="52" customFormat="1" x14ac:dyDescent="0.35">
      <c r="A166" s="371" t="s">
        <v>204</v>
      </c>
      <c r="B166" s="372"/>
      <c r="C166" s="372"/>
      <c r="D166" s="372"/>
      <c r="E166" s="372"/>
      <c r="F166" s="372"/>
      <c r="G166" s="372"/>
      <c r="H166" s="373"/>
    </row>
    <row r="167" spans="1:8" s="52" customFormat="1" x14ac:dyDescent="0.35">
      <c r="A167" s="371"/>
      <c r="B167" s="372"/>
      <c r="C167" s="372"/>
      <c r="D167" s="372"/>
      <c r="E167" s="372"/>
      <c r="F167" s="372"/>
      <c r="G167" s="372"/>
      <c r="H167" s="373"/>
    </row>
    <row r="168" spans="1:8" s="52" customFormat="1" x14ac:dyDescent="0.35">
      <c r="A168" s="371" t="s">
        <v>199</v>
      </c>
      <c r="B168" s="372"/>
      <c r="C168" s="372"/>
      <c r="D168" s="372"/>
      <c r="E168" s="372"/>
      <c r="F168" s="372"/>
      <c r="G168" s="372"/>
      <c r="H168" s="373"/>
    </row>
    <row r="169" spans="1:8" s="52" customFormat="1" x14ac:dyDescent="0.35">
      <c r="A169" s="371"/>
      <c r="B169" s="372"/>
      <c r="C169" s="372"/>
      <c r="D169" s="372"/>
      <c r="E169" s="372"/>
      <c r="F169" s="372"/>
      <c r="G169" s="372"/>
      <c r="H169" s="373"/>
    </row>
    <row r="170" spans="1:8" s="52" customFormat="1" ht="15.5" x14ac:dyDescent="0.35">
      <c r="A170" s="12"/>
      <c r="B170" s="9"/>
      <c r="C170" s="9"/>
      <c r="D170" s="9"/>
      <c r="E170" s="9"/>
      <c r="F170" s="9"/>
      <c r="G170" s="9"/>
      <c r="H170" s="13"/>
    </row>
    <row r="171" spans="1:8" s="52" customFormat="1" x14ac:dyDescent="0.35">
      <c r="A171" s="377" t="s">
        <v>200</v>
      </c>
      <c r="B171" s="378"/>
      <c r="C171" s="378"/>
      <c r="D171" s="378"/>
      <c r="E171" s="378"/>
      <c r="F171" s="378"/>
      <c r="G171" s="378"/>
      <c r="H171" s="379"/>
    </row>
    <row r="172" spans="1:8" s="52" customFormat="1" ht="15" customHeight="1" thickBot="1" x14ac:dyDescent="0.4">
      <c r="A172" s="377"/>
      <c r="B172" s="378"/>
      <c r="C172" s="378"/>
      <c r="D172" s="378"/>
      <c r="E172" s="378"/>
      <c r="F172" s="378"/>
      <c r="G172" s="378"/>
      <c r="H172" s="379"/>
    </row>
    <row r="173" spans="1:8" s="52" customFormat="1" ht="15" customHeight="1" x14ac:dyDescent="0.35">
      <c r="A173" s="188"/>
      <c r="B173" s="10"/>
      <c r="C173" s="10"/>
      <c r="D173" s="10"/>
      <c r="E173" s="10"/>
      <c r="F173" s="10"/>
      <c r="G173" s="10"/>
      <c r="H173" s="11"/>
    </row>
    <row r="174" spans="1:8" ht="15.5" x14ac:dyDescent="0.35">
      <c r="A174" s="15"/>
      <c r="B174" s="9"/>
      <c r="C174" s="9"/>
      <c r="D174" s="9"/>
      <c r="E174" s="9"/>
      <c r="F174" s="9"/>
      <c r="G174" s="9"/>
      <c r="H174" s="13"/>
    </row>
    <row r="175" spans="1:8" s="233" customFormat="1" ht="15.5" x14ac:dyDescent="0.35">
      <c r="A175" s="28" t="s">
        <v>59</v>
      </c>
      <c r="B175" s="9"/>
      <c r="C175" s="9"/>
      <c r="D175" s="9"/>
      <c r="E175" s="9"/>
      <c r="F175" s="9"/>
      <c r="G175" s="9"/>
      <c r="H175" s="13"/>
    </row>
    <row r="176" spans="1:8" s="137" customFormat="1" ht="32.25" customHeight="1" x14ac:dyDescent="0.35">
      <c r="A176" s="384" t="s">
        <v>227</v>
      </c>
      <c r="B176" s="385"/>
      <c r="C176" s="385"/>
      <c r="D176" s="385"/>
      <c r="E176" s="385"/>
      <c r="F176" s="385"/>
      <c r="G176" s="385"/>
      <c r="H176" s="386"/>
    </row>
    <row r="177" spans="1:16384" s="137" customFormat="1" ht="15.5" x14ac:dyDescent="0.35">
      <c r="A177" s="41"/>
      <c r="B177" s="227"/>
      <c r="C177" s="227"/>
      <c r="D177" s="227"/>
      <c r="E177" s="227"/>
      <c r="F177" s="227"/>
      <c r="G177" s="227"/>
      <c r="H177" s="228"/>
    </row>
    <row r="178" spans="1:16384" s="137" customFormat="1" ht="15.5" x14ac:dyDescent="0.35">
      <c r="A178" s="28" t="s">
        <v>60</v>
      </c>
      <c r="B178" s="227"/>
      <c r="C178" s="227"/>
      <c r="D178" s="227"/>
      <c r="E178" s="227"/>
      <c r="F178" s="227"/>
      <c r="G178" s="227"/>
      <c r="H178" s="228"/>
    </row>
    <row r="179" spans="1:16384" s="52" customFormat="1" ht="15.5" x14ac:dyDescent="0.35">
      <c r="A179" s="41" t="s">
        <v>61</v>
      </c>
      <c r="B179" s="227"/>
      <c r="C179" s="227"/>
      <c r="D179" s="227"/>
      <c r="E179" s="227"/>
      <c r="F179" s="227"/>
      <c r="G179" s="227"/>
      <c r="H179" s="228"/>
    </row>
    <row r="180" spans="1:16384" s="52" customFormat="1" ht="15.5" x14ac:dyDescent="0.35">
      <c r="A180" s="28"/>
      <c r="B180" s="227"/>
      <c r="C180" s="227"/>
      <c r="D180" s="227"/>
      <c r="E180" s="227"/>
      <c r="F180" s="227"/>
      <c r="G180" s="227"/>
      <c r="H180" s="228"/>
    </row>
    <row r="181" spans="1:16384" s="52" customFormat="1" ht="15.5" x14ac:dyDescent="0.35">
      <c r="A181" s="181" t="s">
        <v>228</v>
      </c>
      <c r="B181" s="174"/>
      <c r="C181" s="174"/>
      <c r="D181" s="174"/>
      <c r="E181" s="174"/>
      <c r="F181" s="174"/>
      <c r="G181" s="174"/>
      <c r="H181" s="175"/>
    </row>
    <row r="182" spans="1:16384" s="52" customFormat="1" ht="15.5" x14ac:dyDescent="0.35">
      <c r="A182" s="173" t="s">
        <v>33</v>
      </c>
      <c r="B182" s="174"/>
      <c r="C182" s="174"/>
      <c r="D182" s="174"/>
      <c r="E182" s="174"/>
      <c r="F182" s="174"/>
      <c r="G182" s="174"/>
      <c r="H182" s="175"/>
    </row>
    <row r="183" spans="1:16384" s="52" customFormat="1" ht="15.5" x14ac:dyDescent="0.35">
      <c r="A183" s="181" t="s">
        <v>215</v>
      </c>
      <c r="B183" s="174"/>
      <c r="C183" s="174"/>
      <c r="D183" s="174"/>
      <c r="E183" s="174"/>
      <c r="F183" s="174"/>
      <c r="G183" s="174"/>
      <c r="H183" s="175"/>
    </row>
    <row r="184" spans="1:16384" s="232" customFormat="1" ht="15.5" x14ac:dyDescent="0.35">
      <c r="A184" s="173" t="s">
        <v>75</v>
      </c>
      <c r="B184" s="174"/>
      <c r="C184" s="174"/>
      <c r="D184" s="174"/>
      <c r="E184" s="174"/>
      <c r="F184" s="174"/>
      <c r="G184" s="174"/>
      <c r="H184" s="175"/>
    </row>
    <row r="185" spans="1:16384" s="52" customFormat="1" ht="15.5" x14ac:dyDescent="0.35">
      <c r="A185" s="173" t="s">
        <v>229</v>
      </c>
      <c r="B185" s="174"/>
      <c r="C185" s="174"/>
      <c r="D185" s="174"/>
      <c r="E185" s="174"/>
      <c r="F185" s="174"/>
      <c r="G185" s="174"/>
      <c r="H185" s="175"/>
    </row>
    <row r="186" spans="1:16384" s="52" customFormat="1" ht="15.5" x14ac:dyDescent="0.35">
      <c r="A186" s="12"/>
      <c r="B186" s="9"/>
      <c r="C186" s="9"/>
      <c r="D186" s="9"/>
      <c r="E186" s="9"/>
      <c r="F186" s="9"/>
      <c r="G186" s="9"/>
      <c r="H186" s="13"/>
    </row>
    <row r="187" spans="1:16384" s="52" customFormat="1" ht="15.5" x14ac:dyDescent="0.35">
      <c r="A187" s="41" t="s">
        <v>218</v>
      </c>
      <c r="B187" s="9"/>
      <c r="C187" s="9"/>
      <c r="D187" s="9"/>
      <c r="E187" s="9"/>
      <c r="F187" s="9"/>
      <c r="G187" s="9"/>
      <c r="H187" s="13"/>
    </row>
    <row r="188" spans="1:16384" s="52" customFormat="1" ht="15.5" x14ac:dyDescent="0.35">
      <c r="A188" s="44"/>
      <c r="B188" s="43" t="s">
        <v>219</v>
      </c>
      <c r="C188" s="42"/>
      <c r="D188" s="9"/>
      <c r="E188" s="9"/>
      <c r="F188" s="9"/>
      <c r="G188" s="9"/>
      <c r="H188" s="13"/>
    </row>
    <row r="189" spans="1:16384" ht="15" customHeight="1" x14ac:dyDescent="0.35">
      <c r="A189" s="44"/>
      <c r="B189" s="43" t="s">
        <v>220</v>
      </c>
      <c r="C189" s="42"/>
      <c r="D189" s="9"/>
      <c r="E189" s="9"/>
      <c r="F189" s="9"/>
      <c r="G189" s="9"/>
      <c r="H189" s="13"/>
    </row>
    <row r="190" spans="1:16384" s="52" customFormat="1" ht="15" customHeight="1" x14ac:dyDescent="0.35">
      <c r="A190" s="44"/>
      <c r="B190" s="43" t="s">
        <v>221</v>
      </c>
      <c r="C190" s="42"/>
      <c r="D190" s="9"/>
      <c r="E190" s="9"/>
      <c r="F190" s="9"/>
      <c r="G190" s="9"/>
      <c r="H190" s="13"/>
      <c r="I190" s="176"/>
      <c r="J190" s="359"/>
      <c r="K190" s="359"/>
      <c r="L190" s="359"/>
      <c r="M190" s="254"/>
      <c r="N190" s="254"/>
      <c r="O190" s="254"/>
      <c r="P190" s="255"/>
      <c r="Q190" s="176"/>
      <c r="R190" s="359"/>
      <c r="S190" s="359"/>
      <c r="T190" s="359"/>
      <c r="U190" s="254"/>
      <c r="V190" s="254"/>
      <c r="W190" s="254"/>
      <c r="X190" s="255"/>
      <c r="Y190" s="176"/>
      <c r="Z190" s="359"/>
      <c r="AA190" s="359"/>
      <c r="AB190" s="359"/>
      <c r="AC190" s="254"/>
      <c r="AD190" s="254"/>
      <c r="AE190" s="254"/>
      <c r="AF190" s="255"/>
      <c r="AG190" s="176"/>
      <c r="AH190" s="359"/>
      <c r="AI190" s="359"/>
      <c r="AJ190" s="359"/>
      <c r="AK190" s="254"/>
      <c r="AL190" s="254"/>
      <c r="AM190" s="254"/>
      <c r="AN190" s="255"/>
      <c r="AO190" s="176"/>
      <c r="AP190" s="359"/>
      <c r="AQ190" s="359"/>
      <c r="AR190" s="359"/>
      <c r="AS190" s="254"/>
      <c r="AT190" s="254"/>
      <c r="AU190" s="254"/>
      <c r="AV190" s="255"/>
      <c r="AW190" s="176"/>
      <c r="AX190" s="359"/>
      <c r="AY190" s="359"/>
      <c r="AZ190" s="359"/>
      <c r="BA190" s="254"/>
      <c r="BB190" s="254"/>
      <c r="BC190" s="254"/>
      <c r="BD190" s="255"/>
      <c r="BE190" s="176"/>
      <c r="BF190" s="359"/>
      <c r="BG190" s="359"/>
      <c r="BH190" s="359"/>
      <c r="BI190" s="254"/>
      <c r="BJ190" s="254"/>
      <c r="BK190" s="254"/>
      <c r="BL190" s="255"/>
      <c r="BM190" s="176"/>
      <c r="BN190" s="359"/>
      <c r="BO190" s="359"/>
      <c r="BP190" s="359"/>
      <c r="BQ190" s="254"/>
      <c r="BR190" s="254"/>
      <c r="BS190" s="254"/>
      <c r="BT190" s="255"/>
      <c r="BU190" s="176"/>
      <c r="BV190" s="359"/>
      <c r="BW190" s="359"/>
      <c r="BX190" s="359"/>
      <c r="BY190" s="254"/>
      <c r="BZ190" s="254"/>
      <c r="CA190" s="254"/>
      <c r="CB190" s="255"/>
      <c r="CC190" s="176"/>
      <c r="CD190" s="359"/>
      <c r="CE190" s="359"/>
      <c r="CF190" s="359"/>
      <c r="CG190" s="254"/>
      <c r="CH190" s="254"/>
      <c r="CI190" s="254"/>
      <c r="CJ190" s="255"/>
      <c r="CK190" s="176"/>
      <c r="CL190" s="359"/>
      <c r="CM190" s="359"/>
      <c r="CN190" s="359"/>
      <c r="CO190" s="254"/>
      <c r="CP190" s="254"/>
      <c r="CQ190" s="254"/>
      <c r="CR190" s="255"/>
      <c r="CS190" s="176"/>
      <c r="CT190" s="359"/>
      <c r="CU190" s="359"/>
      <c r="CV190" s="359"/>
      <c r="CW190" s="254"/>
      <c r="CX190" s="254"/>
      <c r="CY190" s="254"/>
      <c r="CZ190" s="255"/>
      <c r="DA190" s="176"/>
      <c r="DB190" s="359"/>
      <c r="DC190" s="359"/>
      <c r="DD190" s="359"/>
      <c r="DE190" s="254"/>
      <c r="DF190" s="254"/>
      <c r="DG190" s="254"/>
      <c r="DH190" s="255"/>
      <c r="DI190" s="176"/>
      <c r="DJ190" s="359"/>
      <c r="DK190" s="359"/>
      <c r="DL190" s="359"/>
      <c r="DM190" s="254"/>
      <c r="DN190" s="254"/>
      <c r="DO190" s="254"/>
      <c r="DP190" s="255"/>
      <c r="DQ190" s="176"/>
      <c r="DR190" s="359"/>
      <c r="DS190" s="359"/>
      <c r="DT190" s="359"/>
      <c r="DU190" s="254"/>
      <c r="DV190" s="254"/>
      <c r="DW190" s="254"/>
      <c r="DX190" s="255"/>
      <c r="DY190" s="176"/>
      <c r="DZ190" s="359"/>
      <c r="EA190" s="359"/>
      <c r="EB190" s="359"/>
      <c r="EC190" s="254"/>
      <c r="ED190" s="254"/>
      <c r="EE190" s="254"/>
      <c r="EF190" s="255"/>
      <c r="EG190" s="176"/>
      <c r="EH190" s="359"/>
      <c r="EI190" s="359"/>
      <c r="EJ190" s="359"/>
      <c r="EK190" s="254"/>
      <c r="EL190" s="254"/>
      <c r="EM190" s="254"/>
      <c r="EN190" s="255"/>
      <c r="EO190" s="176"/>
      <c r="EP190" s="359"/>
      <c r="EQ190" s="359"/>
      <c r="ER190" s="359"/>
      <c r="ES190" s="254"/>
      <c r="ET190" s="254"/>
      <c r="EU190" s="254"/>
      <c r="EV190" s="255"/>
      <c r="EW190" s="176"/>
      <c r="EX190" s="359"/>
      <c r="EY190" s="359"/>
      <c r="EZ190" s="359"/>
      <c r="FA190" s="254"/>
      <c r="FB190" s="254"/>
      <c r="FC190" s="254"/>
      <c r="FD190" s="255"/>
      <c r="FE190" s="176"/>
      <c r="FF190" s="359"/>
      <c r="FG190" s="359"/>
      <c r="FH190" s="359"/>
      <c r="FI190" s="254"/>
      <c r="FJ190" s="254"/>
      <c r="FK190" s="254"/>
      <c r="FL190" s="255"/>
      <c r="FM190" s="176"/>
      <c r="FN190" s="359"/>
      <c r="FO190" s="359"/>
      <c r="FP190" s="359"/>
      <c r="FQ190" s="254"/>
      <c r="FR190" s="254"/>
      <c r="FS190" s="254"/>
      <c r="FT190" s="255"/>
      <c r="FU190" s="176"/>
      <c r="FV190" s="359"/>
      <c r="FW190" s="359"/>
      <c r="FX190" s="359"/>
      <c r="FY190" s="254"/>
      <c r="FZ190" s="254"/>
      <c r="GA190" s="254"/>
      <c r="GB190" s="255"/>
      <c r="GC190" s="176"/>
      <c r="GD190" s="359"/>
      <c r="GE190" s="359"/>
      <c r="GF190" s="359"/>
      <c r="GG190" s="254"/>
      <c r="GH190" s="254"/>
      <c r="GI190" s="254"/>
      <c r="GJ190" s="255"/>
      <c r="GK190" s="176"/>
      <c r="GL190" s="359"/>
      <c r="GM190" s="359"/>
      <c r="GN190" s="359"/>
      <c r="GO190" s="254"/>
      <c r="GP190" s="254"/>
      <c r="GQ190" s="254"/>
      <c r="GR190" s="255"/>
      <c r="GS190" s="176"/>
      <c r="GT190" s="359"/>
      <c r="GU190" s="359"/>
      <c r="GV190" s="359"/>
      <c r="GW190" s="254"/>
      <c r="GX190" s="254"/>
      <c r="GY190" s="254"/>
      <c r="GZ190" s="255"/>
      <c r="HA190" s="176"/>
      <c r="HB190" s="359"/>
      <c r="HC190" s="359"/>
      <c r="HD190" s="359"/>
      <c r="HE190" s="254"/>
      <c r="HF190" s="254"/>
      <c r="HG190" s="254"/>
      <c r="HH190" s="255"/>
      <c r="HI190" s="176"/>
      <c r="HJ190" s="359"/>
      <c r="HK190" s="359"/>
      <c r="HL190" s="359"/>
      <c r="HM190" s="254"/>
      <c r="HN190" s="254"/>
      <c r="HO190" s="254"/>
      <c r="HP190" s="255"/>
      <c r="HQ190" s="176"/>
      <c r="HR190" s="359"/>
      <c r="HS190" s="359"/>
      <c r="HT190" s="359"/>
      <c r="HU190" s="254"/>
      <c r="HV190" s="254"/>
      <c r="HW190" s="254"/>
      <c r="HX190" s="255"/>
      <c r="HY190" s="176"/>
      <c r="HZ190" s="359"/>
      <c r="IA190" s="359"/>
      <c r="IB190" s="359"/>
      <c r="IC190" s="254"/>
      <c r="ID190" s="254"/>
      <c r="IE190" s="254"/>
      <c r="IF190" s="255"/>
      <c r="IG190" s="176"/>
      <c r="IH190" s="359"/>
      <c r="II190" s="359"/>
      <c r="IJ190" s="359"/>
      <c r="IK190" s="254"/>
      <c r="IL190" s="254"/>
      <c r="IM190" s="254"/>
      <c r="IN190" s="255"/>
      <c r="IO190" s="176"/>
      <c r="IP190" s="359"/>
      <c r="IQ190" s="359"/>
      <c r="IR190" s="359"/>
      <c r="IS190" s="254"/>
      <c r="IT190" s="254"/>
      <c r="IU190" s="254"/>
      <c r="IV190" s="255"/>
      <c r="IW190" s="176"/>
      <c r="IX190" s="359"/>
      <c r="IY190" s="359"/>
      <c r="IZ190" s="359"/>
      <c r="JA190" s="254"/>
      <c r="JB190" s="254"/>
      <c r="JC190" s="254"/>
      <c r="JD190" s="255"/>
      <c r="JE190" s="176"/>
      <c r="JF190" s="359"/>
      <c r="JG190" s="359"/>
      <c r="JH190" s="359"/>
      <c r="JI190" s="254"/>
      <c r="JJ190" s="254"/>
      <c r="JK190" s="254"/>
      <c r="JL190" s="255"/>
      <c r="JM190" s="176"/>
      <c r="JN190" s="359"/>
      <c r="JO190" s="359"/>
      <c r="JP190" s="359"/>
      <c r="JQ190" s="254"/>
      <c r="JR190" s="254"/>
      <c r="JS190" s="254"/>
      <c r="JT190" s="255"/>
      <c r="JU190" s="176"/>
      <c r="JV190" s="359"/>
      <c r="JW190" s="359"/>
      <c r="JX190" s="359"/>
      <c r="JY190" s="254"/>
      <c r="JZ190" s="254"/>
      <c r="KA190" s="254"/>
      <c r="KB190" s="255"/>
      <c r="KC190" s="176"/>
      <c r="KD190" s="359"/>
      <c r="KE190" s="359"/>
      <c r="KF190" s="359"/>
      <c r="KG190" s="254"/>
      <c r="KH190" s="254"/>
      <c r="KI190" s="254"/>
      <c r="KJ190" s="255"/>
      <c r="KK190" s="176"/>
      <c r="KL190" s="359"/>
      <c r="KM190" s="359"/>
      <c r="KN190" s="359"/>
      <c r="KO190" s="254"/>
      <c r="KP190" s="254"/>
      <c r="KQ190" s="254"/>
      <c r="KR190" s="255"/>
      <c r="KS190" s="176"/>
      <c r="KT190" s="359"/>
      <c r="KU190" s="359"/>
      <c r="KV190" s="359"/>
      <c r="KW190" s="254"/>
      <c r="KX190" s="254"/>
      <c r="KY190" s="254"/>
      <c r="KZ190" s="255"/>
      <c r="LA190" s="176"/>
      <c r="LB190" s="359"/>
      <c r="LC190" s="359"/>
      <c r="LD190" s="359"/>
      <c r="LE190" s="254"/>
      <c r="LF190" s="254"/>
      <c r="LG190" s="254"/>
      <c r="LH190" s="255"/>
      <c r="LI190" s="176"/>
      <c r="LJ190" s="359"/>
      <c r="LK190" s="359"/>
      <c r="LL190" s="359"/>
      <c r="LM190" s="254"/>
      <c r="LN190" s="254"/>
      <c r="LO190" s="254"/>
      <c r="LP190" s="255"/>
      <c r="LQ190" s="176"/>
      <c r="LR190" s="359"/>
      <c r="LS190" s="359"/>
      <c r="LT190" s="359"/>
      <c r="LU190" s="254"/>
      <c r="LV190" s="254"/>
      <c r="LW190" s="254"/>
      <c r="LX190" s="255"/>
      <c r="LY190" s="176"/>
      <c r="LZ190" s="359"/>
      <c r="MA190" s="359"/>
      <c r="MB190" s="359"/>
      <c r="MC190" s="254"/>
      <c r="MD190" s="254"/>
      <c r="ME190" s="254"/>
      <c r="MF190" s="255"/>
      <c r="MG190" s="176"/>
      <c r="MH190" s="359"/>
      <c r="MI190" s="359"/>
      <c r="MJ190" s="359"/>
      <c r="MK190" s="254"/>
      <c r="ML190" s="254"/>
      <c r="MM190" s="254"/>
      <c r="MN190" s="255"/>
      <c r="MO190" s="176"/>
      <c r="MP190" s="359"/>
      <c r="MQ190" s="359"/>
      <c r="MR190" s="359"/>
      <c r="MS190" s="254"/>
      <c r="MT190" s="254"/>
      <c r="MU190" s="254"/>
      <c r="MV190" s="255"/>
      <c r="MW190" s="176"/>
      <c r="MX190" s="359"/>
      <c r="MY190" s="359"/>
      <c r="MZ190" s="359"/>
      <c r="NA190" s="254"/>
      <c r="NB190" s="254"/>
      <c r="NC190" s="254"/>
      <c r="ND190" s="255"/>
      <c r="NE190" s="176"/>
      <c r="NF190" s="359"/>
      <c r="NG190" s="359"/>
      <c r="NH190" s="359"/>
      <c r="NI190" s="254"/>
      <c r="NJ190" s="254"/>
      <c r="NK190" s="254"/>
      <c r="NL190" s="255"/>
      <c r="NM190" s="176"/>
      <c r="NN190" s="359"/>
      <c r="NO190" s="359"/>
      <c r="NP190" s="359"/>
      <c r="NQ190" s="254"/>
      <c r="NR190" s="254"/>
      <c r="NS190" s="254"/>
      <c r="NT190" s="255"/>
      <c r="NU190" s="176"/>
      <c r="NV190" s="359"/>
      <c r="NW190" s="359"/>
      <c r="NX190" s="359"/>
      <c r="NY190" s="254"/>
      <c r="NZ190" s="254"/>
      <c r="OA190" s="254"/>
      <c r="OB190" s="255"/>
      <c r="OC190" s="176"/>
      <c r="OD190" s="359"/>
      <c r="OE190" s="359"/>
      <c r="OF190" s="359"/>
      <c r="OG190" s="254"/>
      <c r="OH190" s="254"/>
      <c r="OI190" s="254"/>
      <c r="OJ190" s="255"/>
      <c r="OK190" s="176"/>
      <c r="OL190" s="359"/>
      <c r="OM190" s="359"/>
      <c r="ON190" s="359"/>
      <c r="OO190" s="254"/>
      <c r="OP190" s="254"/>
      <c r="OQ190" s="254"/>
      <c r="OR190" s="255"/>
      <c r="OS190" s="176"/>
      <c r="OT190" s="359"/>
      <c r="OU190" s="359"/>
      <c r="OV190" s="359"/>
      <c r="OW190" s="254"/>
      <c r="OX190" s="254"/>
      <c r="OY190" s="254"/>
      <c r="OZ190" s="255"/>
      <c r="PA190" s="176"/>
      <c r="PB190" s="359"/>
      <c r="PC190" s="359"/>
      <c r="PD190" s="359"/>
      <c r="PE190" s="254"/>
      <c r="PF190" s="254"/>
      <c r="PG190" s="254"/>
      <c r="PH190" s="255"/>
      <c r="PI190" s="176"/>
      <c r="PJ190" s="359"/>
      <c r="PK190" s="359"/>
      <c r="PL190" s="359"/>
      <c r="PM190" s="254"/>
      <c r="PN190" s="254"/>
      <c r="PO190" s="254"/>
      <c r="PP190" s="255"/>
      <c r="PQ190" s="176"/>
      <c r="PR190" s="359"/>
      <c r="PS190" s="359"/>
      <c r="PT190" s="359"/>
      <c r="PU190" s="254"/>
      <c r="PV190" s="254"/>
      <c r="PW190" s="254"/>
      <c r="PX190" s="255"/>
      <c r="PY190" s="176"/>
      <c r="PZ190" s="359"/>
      <c r="QA190" s="359"/>
      <c r="QB190" s="359"/>
      <c r="QC190" s="254"/>
      <c r="QD190" s="254"/>
      <c r="QE190" s="254"/>
      <c r="QF190" s="255"/>
      <c r="QG190" s="176"/>
      <c r="QH190" s="359"/>
      <c r="QI190" s="359"/>
      <c r="QJ190" s="359"/>
      <c r="QK190" s="254"/>
      <c r="QL190" s="254"/>
      <c r="QM190" s="254"/>
      <c r="QN190" s="255"/>
      <c r="QO190" s="176"/>
      <c r="QP190" s="359"/>
      <c r="QQ190" s="359"/>
      <c r="QR190" s="359"/>
      <c r="QS190" s="254"/>
      <c r="QT190" s="254"/>
      <c r="QU190" s="254"/>
      <c r="QV190" s="255"/>
      <c r="QW190" s="176"/>
      <c r="QX190" s="359"/>
      <c r="QY190" s="359"/>
      <c r="QZ190" s="359"/>
      <c r="RA190" s="254"/>
      <c r="RB190" s="254"/>
      <c r="RC190" s="254"/>
      <c r="RD190" s="255"/>
      <c r="RE190" s="176"/>
      <c r="RF190" s="359"/>
      <c r="RG190" s="359"/>
      <c r="RH190" s="359"/>
      <c r="RI190" s="254"/>
      <c r="RJ190" s="254"/>
      <c r="RK190" s="254"/>
      <c r="RL190" s="255"/>
      <c r="RM190" s="176"/>
      <c r="RN190" s="359"/>
      <c r="RO190" s="359"/>
      <c r="RP190" s="359"/>
      <c r="RQ190" s="254"/>
      <c r="RR190" s="254"/>
      <c r="RS190" s="254"/>
      <c r="RT190" s="255"/>
      <c r="RU190" s="176"/>
      <c r="RV190" s="359"/>
      <c r="RW190" s="359"/>
      <c r="RX190" s="359"/>
      <c r="RY190" s="254"/>
      <c r="RZ190" s="254"/>
      <c r="SA190" s="254"/>
      <c r="SB190" s="255"/>
      <c r="SC190" s="176"/>
      <c r="SD190" s="359"/>
      <c r="SE190" s="359"/>
      <c r="SF190" s="359"/>
      <c r="SG190" s="254"/>
      <c r="SH190" s="254"/>
      <c r="SI190" s="254"/>
      <c r="SJ190" s="255"/>
      <c r="SK190" s="176"/>
      <c r="SL190" s="359"/>
      <c r="SM190" s="359"/>
      <c r="SN190" s="359"/>
      <c r="SO190" s="254"/>
      <c r="SP190" s="254"/>
      <c r="SQ190" s="254"/>
      <c r="SR190" s="255"/>
      <c r="SS190" s="176"/>
      <c r="ST190" s="359"/>
      <c r="SU190" s="359"/>
      <c r="SV190" s="359"/>
      <c r="SW190" s="254"/>
      <c r="SX190" s="254"/>
      <c r="SY190" s="254"/>
      <c r="SZ190" s="255"/>
      <c r="TA190" s="176"/>
      <c r="TB190" s="359"/>
      <c r="TC190" s="359"/>
      <c r="TD190" s="359"/>
      <c r="TE190" s="254"/>
      <c r="TF190" s="254"/>
      <c r="TG190" s="254"/>
      <c r="TH190" s="255"/>
      <c r="TI190" s="176"/>
      <c r="TJ190" s="359"/>
      <c r="TK190" s="359"/>
      <c r="TL190" s="359"/>
      <c r="TM190" s="254"/>
      <c r="TN190" s="254"/>
      <c r="TO190" s="254"/>
      <c r="TP190" s="255"/>
      <c r="TQ190" s="176"/>
      <c r="TR190" s="359"/>
      <c r="TS190" s="359"/>
      <c r="TT190" s="359"/>
      <c r="TU190" s="254"/>
      <c r="TV190" s="254"/>
      <c r="TW190" s="254"/>
      <c r="TX190" s="255"/>
      <c r="TY190" s="176"/>
      <c r="TZ190" s="359"/>
      <c r="UA190" s="359"/>
      <c r="UB190" s="359"/>
      <c r="UC190" s="254"/>
      <c r="UD190" s="254"/>
      <c r="UE190" s="254"/>
      <c r="UF190" s="255"/>
      <c r="UG190" s="176"/>
      <c r="UH190" s="359"/>
      <c r="UI190" s="359"/>
      <c r="UJ190" s="359"/>
      <c r="UK190" s="254"/>
      <c r="UL190" s="254"/>
      <c r="UM190" s="254"/>
      <c r="UN190" s="255"/>
      <c r="UO190" s="176"/>
      <c r="UP190" s="359"/>
      <c r="UQ190" s="359"/>
      <c r="UR190" s="359"/>
      <c r="US190" s="254"/>
      <c r="UT190" s="254"/>
      <c r="UU190" s="254"/>
      <c r="UV190" s="255"/>
      <c r="UW190" s="176"/>
      <c r="UX190" s="359"/>
      <c r="UY190" s="359"/>
      <c r="UZ190" s="359"/>
      <c r="VA190" s="254"/>
      <c r="VB190" s="254"/>
      <c r="VC190" s="254"/>
      <c r="VD190" s="255"/>
      <c r="VE190" s="176"/>
      <c r="VF190" s="359"/>
      <c r="VG190" s="359"/>
      <c r="VH190" s="359"/>
      <c r="VI190" s="254"/>
      <c r="VJ190" s="254"/>
      <c r="VK190" s="254"/>
      <c r="VL190" s="255"/>
      <c r="VM190" s="176"/>
      <c r="VN190" s="359"/>
      <c r="VO190" s="359"/>
      <c r="VP190" s="359"/>
      <c r="VQ190" s="254"/>
      <c r="VR190" s="254"/>
      <c r="VS190" s="254"/>
      <c r="VT190" s="255"/>
      <c r="VU190" s="176"/>
      <c r="VV190" s="359"/>
      <c r="VW190" s="359"/>
      <c r="VX190" s="359"/>
      <c r="VY190" s="254"/>
      <c r="VZ190" s="254"/>
      <c r="WA190" s="254"/>
      <c r="WB190" s="255"/>
      <c r="WC190" s="176"/>
      <c r="WD190" s="359"/>
      <c r="WE190" s="359"/>
      <c r="WF190" s="359"/>
      <c r="WG190" s="254"/>
      <c r="WH190" s="254"/>
      <c r="WI190" s="254"/>
      <c r="WJ190" s="255"/>
      <c r="WK190" s="176"/>
      <c r="WL190" s="359"/>
      <c r="WM190" s="359"/>
      <c r="WN190" s="359"/>
      <c r="WO190" s="254"/>
      <c r="WP190" s="254"/>
      <c r="WQ190" s="254"/>
      <c r="WR190" s="255"/>
      <c r="WS190" s="176"/>
      <c r="WT190" s="359"/>
      <c r="WU190" s="359"/>
      <c r="WV190" s="359"/>
      <c r="WW190" s="254"/>
      <c r="WX190" s="254"/>
      <c r="WY190" s="254"/>
      <c r="WZ190" s="255"/>
      <c r="XA190" s="176"/>
      <c r="XB190" s="359"/>
      <c r="XC190" s="359"/>
      <c r="XD190" s="359"/>
      <c r="XE190" s="254"/>
      <c r="XF190" s="254"/>
      <c r="XG190" s="254"/>
      <c r="XH190" s="255"/>
      <c r="XI190" s="176"/>
      <c r="XJ190" s="359"/>
      <c r="XK190" s="359"/>
      <c r="XL190" s="359"/>
      <c r="XM190" s="254"/>
      <c r="XN190" s="254"/>
      <c r="XO190" s="254"/>
      <c r="XP190" s="255"/>
      <c r="XQ190" s="176"/>
      <c r="XR190" s="359"/>
      <c r="XS190" s="359"/>
      <c r="XT190" s="359"/>
      <c r="XU190" s="254"/>
      <c r="XV190" s="254"/>
      <c r="XW190" s="254"/>
      <c r="XX190" s="255"/>
      <c r="XY190" s="176"/>
      <c r="XZ190" s="359"/>
      <c r="YA190" s="359"/>
      <c r="YB190" s="359"/>
      <c r="YC190" s="254"/>
      <c r="YD190" s="254"/>
      <c r="YE190" s="254"/>
      <c r="YF190" s="255"/>
      <c r="YG190" s="176"/>
      <c r="YH190" s="359"/>
      <c r="YI190" s="359"/>
      <c r="YJ190" s="359"/>
      <c r="YK190" s="254"/>
      <c r="YL190" s="254"/>
      <c r="YM190" s="254"/>
      <c r="YN190" s="255"/>
      <c r="YO190" s="176"/>
      <c r="YP190" s="359"/>
      <c r="YQ190" s="359"/>
      <c r="YR190" s="359"/>
      <c r="YS190" s="254"/>
      <c r="YT190" s="254"/>
      <c r="YU190" s="254"/>
      <c r="YV190" s="255"/>
      <c r="YW190" s="176"/>
      <c r="YX190" s="359"/>
      <c r="YY190" s="359"/>
      <c r="YZ190" s="359"/>
      <c r="ZA190" s="254"/>
      <c r="ZB190" s="254"/>
      <c r="ZC190" s="254"/>
      <c r="ZD190" s="255"/>
      <c r="ZE190" s="176"/>
      <c r="ZF190" s="359"/>
      <c r="ZG190" s="359"/>
      <c r="ZH190" s="359"/>
      <c r="ZI190" s="254"/>
      <c r="ZJ190" s="254"/>
      <c r="ZK190" s="254"/>
      <c r="ZL190" s="255"/>
      <c r="ZM190" s="176"/>
      <c r="ZN190" s="359"/>
      <c r="ZO190" s="359"/>
      <c r="ZP190" s="359"/>
      <c r="ZQ190" s="254"/>
      <c r="ZR190" s="254"/>
      <c r="ZS190" s="254"/>
      <c r="ZT190" s="255"/>
      <c r="ZU190" s="176"/>
      <c r="ZV190" s="359"/>
      <c r="ZW190" s="359"/>
      <c r="ZX190" s="359"/>
      <c r="ZY190" s="254"/>
      <c r="ZZ190" s="254"/>
      <c r="AAA190" s="254"/>
      <c r="AAB190" s="255"/>
      <c r="AAC190" s="176"/>
      <c r="AAD190" s="359"/>
      <c r="AAE190" s="359"/>
      <c r="AAF190" s="359"/>
      <c r="AAG190" s="254"/>
      <c r="AAH190" s="254"/>
      <c r="AAI190" s="254"/>
      <c r="AAJ190" s="255"/>
      <c r="AAK190" s="176"/>
      <c r="AAL190" s="359"/>
      <c r="AAM190" s="359"/>
      <c r="AAN190" s="359"/>
      <c r="AAO190" s="254"/>
      <c r="AAP190" s="254"/>
      <c r="AAQ190" s="254"/>
      <c r="AAR190" s="255"/>
      <c r="AAS190" s="176"/>
      <c r="AAT190" s="359"/>
      <c r="AAU190" s="359"/>
      <c r="AAV190" s="359"/>
      <c r="AAW190" s="254"/>
      <c r="AAX190" s="254"/>
      <c r="AAY190" s="254"/>
      <c r="AAZ190" s="255"/>
      <c r="ABA190" s="176"/>
      <c r="ABB190" s="359"/>
      <c r="ABC190" s="359"/>
      <c r="ABD190" s="359"/>
      <c r="ABE190" s="254"/>
      <c r="ABF190" s="254"/>
      <c r="ABG190" s="254"/>
      <c r="ABH190" s="255"/>
      <c r="ABI190" s="176"/>
      <c r="ABJ190" s="359"/>
      <c r="ABK190" s="359"/>
      <c r="ABL190" s="359"/>
      <c r="ABM190" s="254"/>
      <c r="ABN190" s="254"/>
      <c r="ABO190" s="254"/>
      <c r="ABP190" s="255"/>
      <c r="ABQ190" s="176"/>
      <c r="ABR190" s="359"/>
      <c r="ABS190" s="359"/>
      <c r="ABT190" s="359"/>
      <c r="ABU190" s="254"/>
      <c r="ABV190" s="254"/>
      <c r="ABW190" s="254"/>
      <c r="ABX190" s="255"/>
      <c r="ABY190" s="176"/>
      <c r="ABZ190" s="359"/>
      <c r="ACA190" s="359"/>
      <c r="ACB190" s="359"/>
      <c r="ACC190" s="254"/>
      <c r="ACD190" s="254"/>
      <c r="ACE190" s="254"/>
      <c r="ACF190" s="255"/>
      <c r="ACG190" s="176"/>
      <c r="ACH190" s="359"/>
      <c r="ACI190" s="359"/>
      <c r="ACJ190" s="359"/>
      <c r="ACK190" s="254"/>
      <c r="ACL190" s="254"/>
      <c r="ACM190" s="254"/>
      <c r="ACN190" s="255"/>
      <c r="ACO190" s="176"/>
      <c r="ACP190" s="359"/>
      <c r="ACQ190" s="359"/>
      <c r="ACR190" s="359"/>
      <c r="ACS190" s="254"/>
      <c r="ACT190" s="254"/>
      <c r="ACU190" s="254"/>
      <c r="ACV190" s="255"/>
      <c r="ACW190" s="176"/>
      <c r="ACX190" s="359"/>
      <c r="ACY190" s="359"/>
      <c r="ACZ190" s="359"/>
      <c r="ADA190" s="254"/>
      <c r="ADB190" s="254"/>
      <c r="ADC190" s="254"/>
      <c r="ADD190" s="255"/>
      <c r="ADE190" s="176"/>
      <c r="ADF190" s="359"/>
      <c r="ADG190" s="359"/>
      <c r="ADH190" s="359"/>
      <c r="ADI190" s="254"/>
      <c r="ADJ190" s="254"/>
      <c r="ADK190" s="254"/>
      <c r="ADL190" s="255"/>
      <c r="ADM190" s="176"/>
      <c r="ADN190" s="359"/>
      <c r="ADO190" s="359"/>
      <c r="ADP190" s="359"/>
      <c r="ADQ190" s="254"/>
      <c r="ADR190" s="254"/>
      <c r="ADS190" s="254"/>
      <c r="ADT190" s="255"/>
      <c r="ADU190" s="176"/>
      <c r="ADV190" s="359"/>
      <c r="ADW190" s="359"/>
      <c r="ADX190" s="359"/>
      <c r="ADY190" s="254"/>
      <c r="ADZ190" s="254"/>
      <c r="AEA190" s="254"/>
      <c r="AEB190" s="255"/>
      <c r="AEC190" s="176"/>
      <c r="AED190" s="359"/>
      <c r="AEE190" s="359"/>
      <c r="AEF190" s="359"/>
      <c r="AEG190" s="254"/>
      <c r="AEH190" s="254"/>
      <c r="AEI190" s="254"/>
      <c r="AEJ190" s="255"/>
      <c r="AEK190" s="176"/>
      <c r="AEL190" s="359"/>
      <c r="AEM190" s="359"/>
      <c r="AEN190" s="359"/>
      <c r="AEO190" s="254"/>
      <c r="AEP190" s="254"/>
      <c r="AEQ190" s="254"/>
      <c r="AER190" s="255"/>
      <c r="AES190" s="176"/>
      <c r="AET190" s="359"/>
      <c r="AEU190" s="359"/>
      <c r="AEV190" s="359"/>
      <c r="AEW190" s="254"/>
      <c r="AEX190" s="254"/>
      <c r="AEY190" s="254"/>
      <c r="AEZ190" s="255"/>
      <c r="AFA190" s="176"/>
      <c r="AFB190" s="359"/>
      <c r="AFC190" s="359"/>
      <c r="AFD190" s="359"/>
      <c r="AFE190" s="254"/>
      <c r="AFF190" s="254"/>
      <c r="AFG190" s="254"/>
      <c r="AFH190" s="255"/>
      <c r="AFI190" s="176"/>
      <c r="AFJ190" s="359"/>
      <c r="AFK190" s="359"/>
      <c r="AFL190" s="359"/>
      <c r="AFM190" s="254"/>
      <c r="AFN190" s="254"/>
      <c r="AFO190" s="254"/>
      <c r="AFP190" s="255"/>
      <c r="AFQ190" s="176"/>
      <c r="AFR190" s="359"/>
      <c r="AFS190" s="359"/>
      <c r="AFT190" s="359"/>
      <c r="AFU190" s="254"/>
      <c r="AFV190" s="254"/>
      <c r="AFW190" s="254"/>
      <c r="AFX190" s="255"/>
      <c r="AFY190" s="176"/>
      <c r="AFZ190" s="359"/>
      <c r="AGA190" s="359"/>
      <c r="AGB190" s="359"/>
      <c r="AGC190" s="254"/>
      <c r="AGD190" s="254"/>
      <c r="AGE190" s="254"/>
      <c r="AGF190" s="255"/>
      <c r="AGG190" s="176"/>
      <c r="AGH190" s="359"/>
      <c r="AGI190" s="359"/>
      <c r="AGJ190" s="359"/>
      <c r="AGK190" s="254"/>
      <c r="AGL190" s="254"/>
      <c r="AGM190" s="254"/>
      <c r="AGN190" s="255"/>
      <c r="AGO190" s="176"/>
      <c r="AGP190" s="359"/>
      <c r="AGQ190" s="359"/>
      <c r="AGR190" s="359"/>
      <c r="AGS190" s="254"/>
      <c r="AGT190" s="254"/>
      <c r="AGU190" s="254"/>
      <c r="AGV190" s="255"/>
      <c r="AGW190" s="176"/>
      <c r="AGX190" s="359"/>
      <c r="AGY190" s="359"/>
      <c r="AGZ190" s="359"/>
      <c r="AHA190" s="254"/>
      <c r="AHB190" s="254"/>
      <c r="AHC190" s="254"/>
      <c r="AHD190" s="255"/>
      <c r="AHE190" s="176"/>
      <c r="AHF190" s="359"/>
      <c r="AHG190" s="359"/>
      <c r="AHH190" s="359"/>
      <c r="AHI190" s="254"/>
      <c r="AHJ190" s="254"/>
      <c r="AHK190" s="254"/>
      <c r="AHL190" s="255"/>
      <c r="AHM190" s="176"/>
      <c r="AHN190" s="359"/>
      <c r="AHO190" s="359"/>
      <c r="AHP190" s="359"/>
      <c r="AHQ190" s="254"/>
      <c r="AHR190" s="254"/>
      <c r="AHS190" s="254"/>
      <c r="AHT190" s="255"/>
      <c r="AHU190" s="176"/>
      <c r="AHV190" s="359"/>
      <c r="AHW190" s="359"/>
      <c r="AHX190" s="359"/>
      <c r="AHY190" s="254"/>
      <c r="AHZ190" s="254"/>
      <c r="AIA190" s="254"/>
      <c r="AIB190" s="255"/>
      <c r="AIC190" s="176"/>
      <c r="AID190" s="359"/>
      <c r="AIE190" s="359"/>
      <c r="AIF190" s="359"/>
      <c r="AIG190" s="254"/>
      <c r="AIH190" s="254"/>
      <c r="AII190" s="254"/>
      <c r="AIJ190" s="255"/>
      <c r="AIK190" s="176"/>
      <c r="AIL190" s="359"/>
      <c r="AIM190" s="359"/>
      <c r="AIN190" s="359"/>
      <c r="AIO190" s="254"/>
      <c r="AIP190" s="254"/>
      <c r="AIQ190" s="254"/>
      <c r="AIR190" s="255"/>
      <c r="AIS190" s="176"/>
      <c r="AIT190" s="359"/>
      <c r="AIU190" s="359"/>
      <c r="AIV190" s="359"/>
      <c r="AIW190" s="254"/>
      <c r="AIX190" s="254"/>
      <c r="AIY190" s="254"/>
      <c r="AIZ190" s="255"/>
      <c r="AJA190" s="176"/>
      <c r="AJB190" s="359"/>
      <c r="AJC190" s="359"/>
      <c r="AJD190" s="359"/>
      <c r="AJE190" s="254"/>
      <c r="AJF190" s="254"/>
      <c r="AJG190" s="254"/>
      <c r="AJH190" s="255"/>
      <c r="AJI190" s="176"/>
      <c r="AJJ190" s="359"/>
      <c r="AJK190" s="359"/>
      <c r="AJL190" s="359"/>
      <c r="AJM190" s="254"/>
      <c r="AJN190" s="254"/>
      <c r="AJO190" s="254"/>
      <c r="AJP190" s="255"/>
      <c r="AJQ190" s="176"/>
      <c r="AJR190" s="359"/>
      <c r="AJS190" s="359"/>
      <c r="AJT190" s="359"/>
      <c r="AJU190" s="254"/>
      <c r="AJV190" s="254"/>
      <c r="AJW190" s="254"/>
      <c r="AJX190" s="255"/>
      <c r="AJY190" s="176"/>
      <c r="AJZ190" s="359"/>
      <c r="AKA190" s="359"/>
      <c r="AKB190" s="359"/>
      <c r="AKC190" s="254"/>
      <c r="AKD190" s="254"/>
      <c r="AKE190" s="254"/>
      <c r="AKF190" s="255"/>
      <c r="AKG190" s="176"/>
      <c r="AKH190" s="359"/>
      <c r="AKI190" s="359"/>
      <c r="AKJ190" s="359"/>
      <c r="AKK190" s="254"/>
      <c r="AKL190" s="254"/>
      <c r="AKM190" s="254"/>
      <c r="AKN190" s="255"/>
      <c r="AKO190" s="176"/>
      <c r="AKP190" s="359"/>
      <c r="AKQ190" s="359"/>
      <c r="AKR190" s="359"/>
      <c r="AKS190" s="254"/>
      <c r="AKT190" s="254"/>
      <c r="AKU190" s="254"/>
      <c r="AKV190" s="255"/>
      <c r="AKW190" s="176"/>
      <c r="AKX190" s="359"/>
      <c r="AKY190" s="359"/>
      <c r="AKZ190" s="359"/>
      <c r="ALA190" s="254"/>
      <c r="ALB190" s="254"/>
      <c r="ALC190" s="254"/>
      <c r="ALD190" s="255"/>
      <c r="ALE190" s="176"/>
      <c r="ALF190" s="359"/>
      <c r="ALG190" s="359"/>
      <c r="ALH190" s="359"/>
      <c r="ALI190" s="254"/>
      <c r="ALJ190" s="254"/>
      <c r="ALK190" s="254"/>
      <c r="ALL190" s="255"/>
      <c r="ALM190" s="176"/>
      <c r="ALN190" s="359"/>
      <c r="ALO190" s="359"/>
      <c r="ALP190" s="359"/>
      <c r="ALQ190" s="254"/>
      <c r="ALR190" s="254"/>
      <c r="ALS190" s="254"/>
      <c r="ALT190" s="255"/>
      <c r="ALU190" s="176"/>
      <c r="ALV190" s="359"/>
      <c r="ALW190" s="359"/>
      <c r="ALX190" s="359"/>
      <c r="ALY190" s="254"/>
      <c r="ALZ190" s="254"/>
      <c r="AMA190" s="254"/>
      <c r="AMB190" s="255"/>
      <c r="AMC190" s="176"/>
      <c r="AMD190" s="359"/>
      <c r="AME190" s="359"/>
      <c r="AMF190" s="359"/>
      <c r="AMG190" s="254"/>
      <c r="AMH190" s="254"/>
      <c r="AMI190" s="254"/>
      <c r="AMJ190" s="255"/>
      <c r="AMK190" s="176"/>
      <c r="AML190" s="359"/>
      <c r="AMM190" s="359"/>
      <c r="AMN190" s="359"/>
      <c r="AMO190" s="254"/>
      <c r="AMP190" s="254"/>
      <c r="AMQ190" s="254"/>
      <c r="AMR190" s="255"/>
      <c r="AMS190" s="176"/>
      <c r="AMT190" s="359"/>
      <c r="AMU190" s="359"/>
      <c r="AMV190" s="359"/>
      <c r="AMW190" s="254"/>
      <c r="AMX190" s="254"/>
      <c r="AMY190" s="254"/>
      <c r="AMZ190" s="255"/>
      <c r="ANA190" s="176"/>
      <c r="ANB190" s="359"/>
      <c r="ANC190" s="359"/>
      <c r="AND190" s="359"/>
      <c r="ANE190" s="254"/>
      <c r="ANF190" s="254"/>
      <c r="ANG190" s="254"/>
      <c r="ANH190" s="255"/>
      <c r="ANI190" s="176"/>
      <c r="ANJ190" s="359"/>
      <c r="ANK190" s="359"/>
      <c r="ANL190" s="359"/>
      <c r="ANM190" s="254"/>
      <c r="ANN190" s="254"/>
      <c r="ANO190" s="254"/>
      <c r="ANP190" s="255"/>
      <c r="ANQ190" s="176"/>
      <c r="ANR190" s="359"/>
      <c r="ANS190" s="359"/>
      <c r="ANT190" s="359"/>
      <c r="ANU190" s="254"/>
      <c r="ANV190" s="254"/>
      <c r="ANW190" s="254"/>
      <c r="ANX190" s="255"/>
      <c r="ANY190" s="176"/>
      <c r="ANZ190" s="359"/>
      <c r="AOA190" s="359"/>
      <c r="AOB190" s="359"/>
      <c r="AOC190" s="254"/>
      <c r="AOD190" s="254"/>
      <c r="AOE190" s="254"/>
      <c r="AOF190" s="255"/>
      <c r="AOG190" s="176"/>
      <c r="AOH190" s="359"/>
      <c r="AOI190" s="359"/>
      <c r="AOJ190" s="359"/>
      <c r="AOK190" s="254"/>
      <c r="AOL190" s="254"/>
      <c r="AOM190" s="254"/>
      <c r="AON190" s="255"/>
      <c r="AOO190" s="176"/>
      <c r="AOP190" s="359"/>
      <c r="AOQ190" s="359"/>
      <c r="AOR190" s="359"/>
      <c r="AOS190" s="254"/>
      <c r="AOT190" s="254"/>
      <c r="AOU190" s="254"/>
      <c r="AOV190" s="255"/>
      <c r="AOW190" s="176"/>
      <c r="AOX190" s="359"/>
      <c r="AOY190" s="359"/>
      <c r="AOZ190" s="359"/>
      <c r="APA190" s="254"/>
      <c r="APB190" s="254"/>
      <c r="APC190" s="254"/>
      <c r="APD190" s="255"/>
      <c r="APE190" s="176"/>
      <c r="APF190" s="359"/>
      <c r="APG190" s="359"/>
      <c r="APH190" s="359"/>
      <c r="API190" s="254"/>
      <c r="APJ190" s="254"/>
      <c r="APK190" s="254"/>
      <c r="APL190" s="255"/>
      <c r="APM190" s="176"/>
      <c r="APN190" s="359"/>
      <c r="APO190" s="359"/>
      <c r="APP190" s="359"/>
      <c r="APQ190" s="254"/>
      <c r="APR190" s="254"/>
      <c r="APS190" s="254"/>
      <c r="APT190" s="255"/>
      <c r="APU190" s="176"/>
      <c r="APV190" s="359"/>
      <c r="APW190" s="359"/>
      <c r="APX190" s="359"/>
      <c r="APY190" s="254"/>
      <c r="APZ190" s="254"/>
      <c r="AQA190" s="254"/>
      <c r="AQB190" s="255"/>
      <c r="AQC190" s="176"/>
      <c r="AQD190" s="359"/>
      <c r="AQE190" s="359"/>
      <c r="AQF190" s="359"/>
      <c r="AQG190" s="254"/>
      <c r="AQH190" s="254"/>
      <c r="AQI190" s="254"/>
      <c r="AQJ190" s="255"/>
      <c r="AQK190" s="176"/>
      <c r="AQL190" s="359"/>
      <c r="AQM190" s="359"/>
      <c r="AQN190" s="359"/>
      <c r="AQO190" s="254"/>
      <c r="AQP190" s="254"/>
      <c r="AQQ190" s="254"/>
      <c r="AQR190" s="255"/>
      <c r="AQS190" s="176"/>
      <c r="AQT190" s="359"/>
      <c r="AQU190" s="359"/>
      <c r="AQV190" s="359"/>
      <c r="AQW190" s="254"/>
      <c r="AQX190" s="254"/>
      <c r="AQY190" s="254"/>
      <c r="AQZ190" s="255"/>
      <c r="ARA190" s="176"/>
      <c r="ARB190" s="359"/>
      <c r="ARC190" s="359"/>
      <c r="ARD190" s="359"/>
      <c r="ARE190" s="254"/>
      <c r="ARF190" s="254"/>
      <c r="ARG190" s="254"/>
      <c r="ARH190" s="255"/>
      <c r="ARI190" s="176"/>
      <c r="ARJ190" s="359"/>
      <c r="ARK190" s="359"/>
      <c r="ARL190" s="359"/>
      <c r="ARM190" s="254"/>
      <c r="ARN190" s="254"/>
      <c r="ARO190" s="254"/>
      <c r="ARP190" s="255"/>
      <c r="ARQ190" s="176"/>
      <c r="ARR190" s="359"/>
      <c r="ARS190" s="359"/>
      <c r="ART190" s="359"/>
      <c r="ARU190" s="254"/>
      <c r="ARV190" s="254"/>
      <c r="ARW190" s="254"/>
      <c r="ARX190" s="255"/>
      <c r="ARY190" s="176"/>
      <c r="ARZ190" s="359"/>
      <c r="ASA190" s="359"/>
      <c r="ASB190" s="359"/>
      <c r="ASC190" s="254"/>
      <c r="ASD190" s="254"/>
      <c r="ASE190" s="254"/>
      <c r="ASF190" s="255"/>
      <c r="ASG190" s="176"/>
      <c r="ASH190" s="359"/>
      <c r="ASI190" s="359"/>
      <c r="ASJ190" s="359"/>
      <c r="ASK190" s="254"/>
      <c r="ASL190" s="254"/>
      <c r="ASM190" s="254"/>
      <c r="ASN190" s="255"/>
      <c r="ASO190" s="176"/>
      <c r="ASP190" s="359"/>
      <c r="ASQ190" s="359"/>
      <c r="ASR190" s="359"/>
      <c r="ASS190" s="254"/>
      <c r="AST190" s="254"/>
      <c r="ASU190" s="254"/>
      <c r="ASV190" s="255"/>
      <c r="ASW190" s="176"/>
      <c r="ASX190" s="359"/>
      <c r="ASY190" s="359"/>
      <c r="ASZ190" s="359"/>
      <c r="ATA190" s="254"/>
      <c r="ATB190" s="254"/>
      <c r="ATC190" s="254"/>
      <c r="ATD190" s="255"/>
      <c r="ATE190" s="176"/>
      <c r="ATF190" s="359"/>
      <c r="ATG190" s="359"/>
      <c r="ATH190" s="359"/>
      <c r="ATI190" s="254"/>
      <c r="ATJ190" s="254"/>
      <c r="ATK190" s="254"/>
      <c r="ATL190" s="255"/>
      <c r="ATM190" s="176"/>
      <c r="ATN190" s="359"/>
      <c r="ATO190" s="359"/>
      <c r="ATP190" s="359"/>
      <c r="ATQ190" s="254"/>
      <c r="ATR190" s="254"/>
      <c r="ATS190" s="254"/>
      <c r="ATT190" s="255"/>
      <c r="ATU190" s="176"/>
      <c r="ATV190" s="359"/>
      <c r="ATW190" s="359"/>
      <c r="ATX190" s="359"/>
      <c r="ATY190" s="254"/>
      <c r="ATZ190" s="254"/>
      <c r="AUA190" s="254"/>
      <c r="AUB190" s="255"/>
      <c r="AUC190" s="176"/>
      <c r="AUD190" s="359"/>
      <c r="AUE190" s="359"/>
      <c r="AUF190" s="359"/>
      <c r="AUG190" s="254"/>
      <c r="AUH190" s="254"/>
      <c r="AUI190" s="254"/>
      <c r="AUJ190" s="255"/>
      <c r="AUK190" s="176"/>
      <c r="AUL190" s="359"/>
      <c r="AUM190" s="359"/>
      <c r="AUN190" s="359"/>
      <c r="AUO190" s="254"/>
      <c r="AUP190" s="254"/>
      <c r="AUQ190" s="254"/>
      <c r="AUR190" s="255"/>
      <c r="AUS190" s="176"/>
      <c r="AUT190" s="359"/>
      <c r="AUU190" s="359"/>
      <c r="AUV190" s="359"/>
      <c r="AUW190" s="254"/>
      <c r="AUX190" s="254"/>
      <c r="AUY190" s="254"/>
      <c r="AUZ190" s="255"/>
      <c r="AVA190" s="176"/>
      <c r="AVB190" s="359"/>
      <c r="AVC190" s="359"/>
      <c r="AVD190" s="359"/>
      <c r="AVE190" s="254"/>
      <c r="AVF190" s="254"/>
      <c r="AVG190" s="254"/>
      <c r="AVH190" s="255"/>
      <c r="AVI190" s="176"/>
      <c r="AVJ190" s="359"/>
      <c r="AVK190" s="359"/>
      <c r="AVL190" s="359"/>
      <c r="AVM190" s="254"/>
      <c r="AVN190" s="254"/>
      <c r="AVO190" s="254"/>
      <c r="AVP190" s="255"/>
      <c r="AVQ190" s="176"/>
      <c r="AVR190" s="359"/>
      <c r="AVS190" s="359"/>
      <c r="AVT190" s="359"/>
      <c r="AVU190" s="254"/>
      <c r="AVV190" s="254"/>
      <c r="AVW190" s="254"/>
      <c r="AVX190" s="255"/>
      <c r="AVY190" s="176"/>
      <c r="AVZ190" s="359"/>
      <c r="AWA190" s="359"/>
      <c r="AWB190" s="359"/>
      <c r="AWC190" s="254"/>
      <c r="AWD190" s="254"/>
      <c r="AWE190" s="254"/>
      <c r="AWF190" s="255"/>
      <c r="AWG190" s="176"/>
      <c r="AWH190" s="359"/>
      <c r="AWI190" s="359"/>
      <c r="AWJ190" s="359"/>
      <c r="AWK190" s="254"/>
      <c r="AWL190" s="254"/>
      <c r="AWM190" s="254"/>
      <c r="AWN190" s="255"/>
      <c r="AWO190" s="176"/>
      <c r="AWP190" s="359"/>
      <c r="AWQ190" s="359"/>
      <c r="AWR190" s="359"/>
      <c r="AWS190" s="254"/>
      <c r="AWT190" s="254"/>
      <c r="AWU190" s="254"/>
      <c r="AWV190" s="255"/>
      <c r="AWW190" s="176"/>
      <c r="AWX190" s="359"/>
      <c r="AWY190" s="359"/>
      <c r="AWZ190" s="359"/>
      <c r="AXA190" s="254"/>
      <c r="AXB190" s="254"/>
      <c r="AXC190" s="254"/>
      <c r="AXD190" s="255"/>
      <c r="AXE190" s="176"/>
      <c r="AXF190" s="359"/>
      <c r="AXG190" s="359"/>
      <c r="AXH190" s="359"/>
      <c r="AXI190" s="254"/>
      <c r="AXJ190" s="254"/>
      <c r="AXK190" s="254"/>
      <c r="AXL190" s="255"/>
      <c r="AXM190" s="176"/>
      <c r="AXN190" s="359"/>
      <c r="AXO190" s="359"/>
      <c r="AXP190" s="359"/>
      <c r="AXQ190" s="254"/>
      <c r="AXR190" s="254"/>
      <c r="AXS190" s="254"/>
      <c r="AXT190" s="255"/>
      <c r="AXU190" s="176"/>
      <c r="AXV190" s="359"/>
      <c r="AXW190" s="359"/>
      <c r="AXX190" s="359"/>
      <c r="AXY190" s="254"/>
      <c r="AXZ190" s="254"/>
      <c r="AYA190" s="254"/>
      <c r="AYB190" s="255"/>
      <c r="AYC190" s="176"/>
      <c r="AYD190" s="359"/>
      <c r="AYE190" s="359"/>
      <c r="AYF190" s="359"/>
      <c r="AYG190" s="254"/>
      <c r="AYH190" s="254"/>
      <c r="AYI190" s="254"/>
      <c r="AYJ190" s="255"/>
      <c r="AYK190" s="176"/>
      <c r="AYL190" s="359"/>
      <c r="AYM190" s="359"/>
      <c r="AYN190" s="359"/>
      <c r="AYO190" s="254"/>
      <c r="AYP190" s="254"/>
      <c r="AYQ190" s="254"/>
      <c r="AYR190" s="255"/>
      <c r="AYS190" s="176"/>
      <c r="AYT190" s="359"/>
      <c r="AYU190" s="359"/>
      <c r="AYV190" s="359"/>
      <c r="AYW190" s="254"/>
      <c r="AYX190" s="254"/>
      <c r="AYY190" s="254"/>
      <c r="AYZ190" s="255"/>
      <c r="AZA190" s="176"/>
      <c r="AZB190" s="359"/>
      <c r="AZC190" s="359"/>
      <c r="AZD190" s="359"/>
      <c r="AZE190" s="254"/>
      <c r="AZF190" s="254"/>
      <c r="AZG190" s="254"/>
      <c r="AZH190" s="255"/>
      <c r="AZI190" s="176"/>
      <c r="AZJ190" s="359"/>
      <c r="AZK190" s="359"/>
      <c r="AZL190" s="359"/>
      <c r="AZM190" s="254"/>
      <c r="AZN190" s="254"/>
      <c r="AZO190" s="254"/>
      <c r="AZP190" s="255"/>
      <c r="AZQ190" s="176"/>
      <c r="AZR190" s="359"/>
      <c r="AZS190" s="359"/>
      <c r="AZT190" s="359"/>
      <c r="AZU190" s="254"/>
      <c r="AZV190" s="254"/>
      <c r="AZW190" s="254"/>
      <c r="AZX190" s="255"/>
      <c r="AZY190" s="176"/>
      <c r="AZZ190" s="359"/>
      <c r="BAA190" s="359"/>
      <c r="BAB190" s="359"/>
      <c r="BAC190" s="254"/>
      <c r="BAD190" s="254"/>
      <c r="BAE190" s="254"/>
      <c r="BAF190" s="255"/>
      <c r="BAG190" s="176"/>
      <c r="BAH190" s="359"/>
      <c r="BAI190" s="359"/>
      <c r="BAJ190" s="359"/>
      <c r="BAK190" s="254"/>
      <c r="BAL190" s="254"/>
      <c r="BAM190" s="254"/>
      <c r="BAN190" s="255"/>
      <c r="BAO190" s="176"/>
      <c r="BAP190" s="359"/>
      <c r="BAQ190" s="359"/>
      <c r="BAR190" s="359"/>
      <c r="BAS190" s="254"/>
      <c r="BAT190" s="254"/>
      <c r="BAU190" s="254"/>
      <c r="BAV190" s="255"/>
      <c r="BAW190" s="176"/>
      <c r="BAX190" s="359"/>
      <c r="BAY190" s="359"/>
      <c r="BAZ190" s="359"/>
      <c r="BBA190" s="254"/>
      <c r="BBB190" s="254"/>
      <c r="BBC190" s="254"/>
      <c r="BBD190" s="255"/>
      <c r="BBE190" s="176"/>
      <c r="BBF190" s="359"/>
      <c r="BBG190" s="359"/>
      <c r="BBH190" s="359"/>
      <c r="BBI190" s="254"/>
      <c r="BBJ190" s="254"/>
      <c r="BBK190" s="254"/>
      <c r="BBL190" s="255"/>
      <c r="BBM190" s="176"/>
      <c r="BBN190" s="359"/>
      <c r="BBO190" s="359"/>
      <c r="BBP190" s="359"/>
      <c r="BBQ190" s="254"/>
      <c r="BBR190" s="254"/>
      <c r="BBS190" s="254"/>
      <c r="BBT190" s="255"/>
      <c r="BBU190" s="176"/>
      <c r="BBV190" s="359"/>
      <c r="BBW190" s="359"/>
      <c r="BBX190" s="359"/>
      <c r="BBY190" s="254"/>
      <c r="BBZ190" s="254"/>
      <c r="BCA190" s="254"/>
      <c r="BCB190" s="255"/>
      <c r="BCC190" s="176"/>
      <c r="BCD190" s="359"/>
      <c r="BCE190" s="359"/>
      <c r="BCF190" s="359"/>
      <c r="BCG190" s="254"/>
      <c r="BCH190" s="254"/>
      <c r="BCI190" s="254"/>
      <c r="BCJ190" s="255"/>
      <c r="BCK190" s="176"/>
      <c r="BCL190" s="359"/>
      <c r="BCM190" s="359"/>
      <c r="BCN190" s="359"/>
      <c r="BCO190" s="254"/>
      <c r="BCP190" s="254"/>
      <c r="BCQ190" s="254"/>
      <c r="BCR190" s="255"/>
      <c r="BCS190" s="176"/>
      <c r="BCT190" s="359"/>
      <c r="BCU190" s="359"/>
      <c r="BCV190" s="359"/>
      <c r="BCW190" s="254"/>
      <c r="BCX190" s="254"/>
      <c r="BCY190" s="254"/>
      <c r="BCZ190" s="255"/>
      <c r="BDA190" s="176"/>
      <c r="BDB190" s="359"/>
      <c r="BDC190" s="359"/>
      <c r="BDD190" s="359"/>
      <c r="BDE190" s="254"/>
      <c r="BDF190" s="254"/>
      <c r="BDG190" s="254"/>
      <c r="BDH190" s="255"/>
      <c r="BDI190" s="176"/>
      <c r="BDJ190" s="359"/>
      <c r="BDK190" s="359"/>
      <c r="BDL190" s="359"/>
      <c r="BDM190" s="254"/>
      <c r="BDN190" s="254"/>
      <c r="BDO190" s="254"/>
      <c r="BDP190" s="255"/>
      <c r="BDQ190" s="176"/>
      <c r="BDR190" s="359"/>
      <c r="BDS190" s="359"/>
      <c r="BDT190" s="359"/>
      <c r="BDU190" s="254"/>
      <c r="BDV190" s="254"/>
      <c r="BDW190" s="254"/>
      <c r="BDX190" s="255"/>
      <c r="BDY190" s="176"/>
      <c r="BDZ190" s="359"/>
      <c r="BEA190" s="359"/>
      <c r="BEB190" s="359"/>
      <c r="BEC190" s="254"/>
      <c r="BED190" s="254"/>
      <c r="BEE190" s="254"/>
      <c r="BEF190" s="255"/>
      <c r="BEG190" s="176"/>
      <c r="BEH190" s="359"/>
      <c r="BEI190" s="359"/>
      <c r="BEJ190" s="359"/>
      <c r="BEK190" s="254"/>
      <c r="BEL190" s="254"/>
      <c r="BEM190" s="254"/>
      <c r="BEN190" s="255"/>
      <c r="BEO190" s="176"/>
      <c r="BEP190" s="359"/>
      <c r="BEQ190" s="359"/>
      <c r="BER190" s="359"/>
      <c r="BES190" s="254"/>
      <c r="BET190" s="254"/>
      <c r="BEU190" s="254"/>
      <c r="BEV190" s="255"/>
      <c r="BEW190" s="176"/>
      <c r="BEX190" s="359"/>
      <c r="BEY190" s="359"/>
      <c r="BEZ190" s="359"/>
      <c r="BFA190" s="254"/>
      <c r="BFB190" s="254"/>
      <c r="BFC190" s="254"/>
      <c r="BFD190" s="255"/>
      <c r="BFE190" s="176"/>
      <c r="BFF190" s="359"/>
      <c r="BFG190" s="359"/>
      <c r="BFH190" s="359"/>
      <c r="BFI190" s="254"/>
      <c r="BFJ190" s="254"/>
      <c r="BFK190" s="254"/>
      <c r="BFL190" s="255"/>
      <c r="BFM190" s="176"/>
      <c r="BFN190" s="359"/>
      <c r="BFO190" s="359"/>
      <c r="BFP190" s="359"/>
      <c r="BFQ190" s="254"/>
      <c r="BFR190" s="254"/>
      <c r="BFS190" s="254"/>
      <c r="BFT190" s="255"/>
      <c r="BFU190" s="176"/>
      <c r="BFV190" s="359"/>
      <c r="BFW190" s="359"/>
      <c r="BFX190" s="359"/>
      <c r="BFY190" s="254"/>
      <c r="BFZ190" s="254"/>
      <c r="BGA190" s="254"/>
      <c r="BGB190" s="255"/>
      <c r="BGC190" s="176"/>
      <c r="BGD190" s="359"/>
      <c r="BGE190" s="359"/>
      <c r="BGF190" s="359"/>
      <c r="BGG190" s="254"/>
      <c r="BGH190" s="254"/>
      <c r="BGI190" s="254"/>
      <c r="BGJ190" s="255"/>
      <c r="BGK190" s="176"/>
      <c r="BGL190" s="359"/>
      <c r="BGM190" s="359"/>
      <c r="BGN190" s="359"/>
      <c r="BGO190" s="254"/>
      <c r="BGP190" s="254"/>
      <c r="BGQ190" s="254"/>
      <c r="BGR190" s="255"/>
      <c r="BGS190" s="176"/>
      <c r="BGT190" s="359"/>
      <c r="BGU190" s="359"/>
      <c r="BGV190" s="359"/>
      <c r="BGW190" s="254"/>
      <c r="BGX190" s="254"/>
      <c r="BGY190" s="254"/>
      <c r="BGZ190" s="255"/>
      <c r="BHA190" s="176"/>
      <c r="BHB190" s="359"/>
      <c r="BHC190" s="359"/>
      <c r="BHD190" s="359"/>
      <c r="BHE190" s="254"/>
      <c r="BHF190" s="254"/>
      <c r="BHG190" s="254"/>
      <c r="BHH190" s="255"/>
      <c r="BHI190" s="176"/>
      <c r="BHJ190" s="359"/>
      <c r="BHK190" s="359"/>
      <c r="BHL190" s="359"/>
      <c r="BHM190" s="254"/>
      <c r="BHN190" s="254"/>
      <c r="BHO190" s="254"/>
      <c r="BHP190" s="255"/>
      <c r="BHQ190" s="176"/>
      <c r="BHR190" s="359"/>
      <c r="BHS190" s="359"/>
      <c r="BHT190" s="359"/>
      <c r="BHU190" s="254"/>
      <c r="BHV190" s="254"/>
      <c r="BHW190" s="254"/>
      <c r="BHX190" s="255"/>
      <c r="BHY190" s="176"/>
      <c r="BHZ190" s="359"/>
      <c r="BIA190" s="359"/>
      <c r="BIB190" s="359"/>
      <c r="BIC190" s="254"/>
      <c r="BID190" s="254"/>
      <c r="BIE190" s="254"/>
      <c r="BIF190" s="255"/>
      <c r="BIG190" s="176"/>
      <c r="BIH190" s="359"/>
      <c r="BII190" s="359"/>
      <c r="BIJ190" s="359"/>
      <c r="BIK190" s="254"/>
      <c r="BIL190" s="254"/>
      <c r="BIM190" s="254"/>
      <c r="BIN190" s="255"/>
      <c r="BIO190" s="176"/>
      <c r="BIP190" s="359"/>
      <c r="BIQ190" s="359"/>
      <c r="BIR190" s="359"/>
      <c r="BIS190" s="254"/>
      <c r="BIT190" s="254"/>
      <c r="BIU190" s="254"/>
      <c r="BIV190" s="255"/>
      <c r="BIW190" s="176"/>
      <c r="BIX190" s="359"/>
      <c r="BIY190" s="359"/>
      <c r="BIZ190" s="359"/>
      <c r="BJA190" s="254"/>
      <c r="BJB190" s="254"/>
      <c r="BJC190" s="254"/>
      <c r="BJD190" s="255"/>
      <c r="BJE190" s="176"/>
      <c r="BJF190" s="359"/>
      <c r="BJG190" s="359"/>
      <c r="BJH190" s="359"/>
      <c r="BJI190" s="254"/>
      <c r="BJJ190" s="254"/>
      <c r="BJK190" s="254"/>
      <c r="BJL190" s="255"/>
      <c r="BJM190" s="176"/>
      <c r="BJN190" s="359"/>
      <c r="BJO190" s="359"/>
      <c r="BJP190" s="359"/>
      <c r="BJQ190" s="254"/>
      <c r="BJR190" s="254"/>
      <c r="BJS190" s="254"/>
      <c r="BJT190" s="255"/>
      <c r="BJU190" s="176"/>
      <c r="BJV190" s="359"/>
      <c r="BJW190" s="359"/>
      <c r="BJX190" s="359"/>
      <c r="BJY190" s="254"/>
      <c r="BJZ190" s="254"/>
      <c r="BKA190" s="254"/>
      <c r="BKB190" s="255"/>
      <c r="BKC190" s="176"/>
      <c r="BKD190" s="359"/>
      <c r="BKE190" s="359"/>
      <c r="BKF190" s="359"/>
      <c r="BKG190" s="254"/>
      <c r="BKH190" s="254"/>
      <c r="BKI190" s="254"/>
      <c r="BKJ190" s="255"/>
      <c r="BKK190" s="176"/>
      <c r="BKL190" s="359"/>
      <c r="BKM190" s="359"/>
      <c r="BKN190" s="359"/>
      <c r="BKO190" s="254"/>
      <c r="BKP190" s="254"/>
      <c r="BKQ190" s="254"/>
      <c r="BKR190" s="255"/>
      <c r="BKS190" s="176"/>
      <c r="BKT190" s="359"/>
      <c r="BKU190" s="359"/>
      <c r="BKV190" s="359"/>
      <c r="BKW190" s="254"/>
      <c r="BKX190" s="254"/>
      <c r="BKY190" s="254"/>
      <c r="BKZ190" s="255"/>
      <c r="BLA190" s="176"/>
      <c r="BLB190" s="359"/>
      <c r="BLC190" s="359"/>
      <c r="BLD190" s="359"/>
      <c r="BLE190" s="254"/>
      <c r="BLF190" s="254"/>
      <c r="BLG190" s="254"/>
      <c r="BLH190" s="255"/>
      <c r="BLI190" s="176"/>
      <c r="BLJ190" s="359"/>
      <c r="BLK190" s="359"/>
      <c r="BLL190" s="359"/>
      <c r="BLM190" s="254"/>
      <c r="BLN190" s="254"/>
      <c r="BLO190" s="254"/>
      <c r="BLP190" s="255"/>
      <c r="BLQ190" s="176"/>
      <c r="BLR190" s="359"/>
      <c r="BLS190" s="359"/>
      <c r="BLT190" s="359"/>
      <c r="BLU190" s="254"/>
      <c r="BLV190" s="254"/>
      <c r="BLW190" s="254"/>
      <c r="BLX190" s="255"/>
      <c r="BLY190" s="176"/>
      <c r="BLZ190" s="359"/>
      <c r="BMA190" s="359"/>
      <c r="BMB190" s="359"/>
      <c r="BMC190" s="254"/>
      <c r="BMD190" s="254"/>
      <c r="BME190" s="254"/>
      <c r="BMF190" s="255"/>
      <c r="BMG190" s="176"/>
      <c r="BMH190" s="359"/>
      <c r="BMI190" s="359"/>
      <c r="BMJ190" s="359"/>
      <c r="BMK190" s="254"/>
      <c r="BML190" s="254"/>
      <c r="BMM190" s="254"/>
      <c r="BMN190" s="255"/>
      <c r="BMO190" s="176"/>
      <c r="BMP190" s="359"/>
      <c r="BMQ190" s="359"/>
      <c r="BMR190" s="359"/>
      <c r="BMS190" s="254"/>
      <c r="BMT190" s="254"/>
      <c r="BMU190" s="254"/>
      <c r="BMV190" s="255"/>
      <c r="BMW190" s="176"/>
      <c r="BMX190" s="359"/>
      <c r="BMY190" s="359"/>
      <c r="BMZ190" s="359"/>
      <c r="BNA190" s="254"/>
      <c r="BNB190" s="254"/>
      <c r="BNC190" s="254"/>
      <c r="BND190" s="255"/>
      <c r="BNE190" s="176"/>
      <c r="BNF190" s="359"/>
      <c r="BNG190" s="359"/>
      <c r="BNH190" s="359"/>
      <c r="BNI190" s="254"/>
      <c r="BNJ190" s="254"/>
      <c r="BNK190" s="254"/>
      <c r="BNL190" s="255"/>
      <c r="BNM190" s="176"/>
      <c r="BNN190" s="359"/>
      <c r="BNO190" s="359"/>
      <c r="BNP190" s="359"/>
      <c r="BNQ190" s="254"/>
      <c r="BNR190" s="254"/>
      <c r="BNS190" s="254"/>
      <c r="BNT190" s="255"/>
      <c r="BNU190" s="176"/>
      <c r="BNV190" s="359"/>
      <c r="BNW190" s="359"/>
      <c r="BNX190" s="359"/>
      <c r="BNY190" s="254"/>
      <c r="BNZ190" s="254"/>
      <c r="BOA190" s="254"/>
      <c r="BOB190" s="255"/>
      <c r="BOC190" s="176"/>
      <c r="BOD190" s="359"/>
      <c r="BOE190" s="359"/>
      <c r="BOF190" s="359"/>
      <c r="BOG190" s="254"/>
      <c r="BOH190" s="254"/>
      <c r="BOI190" s="254"/>
      <c r="BOJ190" s="255"/>
      <c r="BOK190" s="176"/>
      <c r="BOL190" s="359"/>
      <c r="BOM190" s="359"/>
      <c r="BON190" s="359"/>
      <c r="BOO190" s="254"/>
      <c r="BOP190" s="254"/>
      <c r="BOQ190" s="254"/>
      <c r="BOR190" s="255"/>
      <c r="BOS190" s="176"/>
      <c r="BOT190" s="359"/>
      <c r="BOU190" s="359"/>
      <c r="BOV190" s="359"/>
      <c r="BOW190" s="254"/>
      <c r="BOX190" s="254"/>
      <c r="BOY190" s="254"/>
      <c r="BOZ190" s="255"/>
      <c r="BPA190" s="176"/>
      <c r="BPB190" s="359"/>
      <c r="BPC190" s="359"/>
      <c r="BPD190" s="359"/>
      <c r="BPE190" s="254"/>
      <c r="BPF190" s="254"/>
      <c r="BPG190" s="254"/>
      <c r="BPH190" s="255"/>
      <c r="BPI190" s="176"/>
      <c r="BPJ190" s="359"/>
      <c r="BPK190" s="359"/>
      <c r="BPL190" s="359"/>
      <c r="BPM190" s="254"/>
      <c r="BPN190" s="254"/>
      <c r="BPO190" s="254"/>
      <c r="BPP190" s="255"/>
      <c r="BPQ190" s="176"/>
      <c r="BPR190" s="359"/>
      <c r="BPS190" s="359"/>
      <c r="BPT190" s="359"/>
      <c r="BPU190" s="254"/>
      <c r="BPV190" s="254"/>
      <c r="BPW190" s="254"/>
      <c r="BPX190" s="255"/>
      <c r="BPY190" s="176"/>
      <c r="BPZ190" s="359"/>
      <c r="BQA190" s="359"/>
      <c r="BQB190" s="359"/>
      <c r="BQC190" s="254"/>
      <c r="BQD190" s="254"/>
      <c r="BQE190" s="254"/>
      <c r="BQF190" s="255"/>
      <c r="BQG190" s="176"/>
      <c r="BQH190" s="359"/>
      <c r="BQI190" s="359"/>
      <c r="BQJ190" s="359"/>
      <c r="BQK190" s="254"/>
      <c r="BQL190" s="254"/>
      <c r="BQM190" s="254"/>
      <c r="BQN190" s="255"/>
      <c r="BQO190" s="176"/>
      <c r="BQP190" s="359"/>
      <c r="BQQ190" s="359"/>
      <c r="BQR190" s="359"/>
      <c r="BQS190" s="254"/>
      <c r="BQT190" s="254"/>
      <c r="BQU190" s="254"/>
      <c r="BQV190" s="255"/>
      <c r="BQW190" s="176"/>
      <c r="BQX190" s="359"/>
      <c r="BQY190" s="359"/>
      <c r="BQZ190" s="359"/>
      <c r="BRA190" s="254"/>
      <c r="BRB190" s="254"/>
      <c r="BRC190" s="254"/>
      <c r="BRD190" s="255"/>
      <c r="BRE190" s="176"/>
      <c r="BRF190" s="359"/>
      <c r="BRG190" s="359"/>
      <c r="BRH190" s="359"/>
      <c r="BRI190" s="254"/>
      <c r="BRJ190" s="254"/>
      <c r="BRK190" s="254"/>
      <c r="BRL190" s="255"/>
      <c r="BRM190" s="176"/>
      <c r="BRN190" s="359"/>
      <c r="BRO190" s="359"/>
      <c r="BRP190" s="359"/>
      <c r="BRQ190" s="254"/>
      <c r="BRR190" s="254"/>
      <c r="BRS190" s="254"/>
      <c r="BRT190" s="255"/>
      <c r="BRU190" s="176"/>
      <c r="BRV190" s="359"/>
      <c r="BRW190" s="359"/>
      <c r="BRX190" s="359"/>
      <c r="BRY190" s="254"/>
      <c r="BRZ190" s="254"/>
      <c r="BSA190" s="254"/>
      <c r="BSB190" s="255"/>
      <c r="BSC190" s="176"/>
      <c r="BSD190" s="359"/>
      <c r="BSE190" s="359"/>
      <c r="BSF190" s="359"/>
      <c r="BSG190" s="254"/>
      <c r="BSH190" s="254"/>
      <c r="BSI190" s="254"/>
      <c r="BSJ190" s="255"/>
      <c r="BSK190" s="176"/>
      <c r="BSL190" s="359"/>
      <c r="BSM190" s="359"/>
      <c r="BSN190" s="359"/>
      <c r="BSO190" s="254"/>
      <c r="BSP190" s="254"/>
      <c r="BSQ190" s="254"/>
      <c r="BSR190" s="255"/>
      <c r="BSS190" s="176"/>
      <c r="BST190" s="359"/>
      <c r="BSU190" s="359"/>
      <c r="BSV190" s="359"/>
      <c r="BSW190" s="254"/>
      <c r="BSX190" s="254"/>
      <c r="BSY190" s="254"/>
      <c r="BSZ190" s="255"/>
      <c r="BTA190" s="176"/>
      <c r="BTB190" s="359"/>
      <c r="BTC190" s="359"/>
      <c r="BTD190" s="359"/>
      <c r="BTE190" s="254"/>
      <c r="BTF190" s="254"/>
      <c r="BTG190" s="254"/>
      <c r="BTH190" s="255"/>
      <c r="BTI190" s="176"/>
      <c r="BTJ190" s="359"/>
      <c r="BTK190" s="359"/>
      <c r="BTL190" s="359"/>
      <c r="BTM190" s="254"/>
      <c r="BTN190" s="254"/>
      <c r="BTO190" s="254"/>
      <c r="BTP190" s="255"/>
      <c r="BTQ190" s="176"/>
      <c r="BTR190" s="359"/>
      <c r="BTS190" s="359"/>
      <c r="BTT190" s="359"/>
      <c r="BTU190" s="254"/>
      <c r="BTV190" s="254"/>
      <c r="BTW190" s="254"/>
      <c r="BTX190" s="255"/>
      <c r="BTY190" s="176"/>
      <c r="BTZ190" s="359"/>
      <c r="BUA190" s="359"/>
      <c r="BUB190" s="359"/>
      <c r="BUC190" s="254"/>
      <c r="BUD190" s="254"/>
      <c r="BUE190" s="254"/>
      <c r="BUF190" s="255"/>
      <c r="BUG190" s="176"/>
      <c r="BUH190" s="359"/>
      <c r="BUI190" s="359"/>
      <c r="BUJ190" s="359"/>
      <c r="BUK190" s="254"/>
      <c r="BUL190" s="254"/>
      <c r="BUM190" s="254"/>
      <c r="BUN190" s="255"/>
      <c r="BUO190" s="176"/>
      <c r="BUP190" s="359"/>
      <c r="BUQ190" s="359"/>
      <c r="BUR190" s="359"/>
      <c r="BUS190" s="254"/>
      <c r="BUT190" s="254"/>
      <c r="BUU190" s="254"/>
      <c r="BUV190" s="255"/>
      <c r="BUW190" s="176"/>
      <c r="BUX190" s="359"/>
      <c r="BUY190" s="359"/>
      <c r="BUZ190" s="359"/>
      <c r="BVA190" s="254"/>
      <c r="BVB190" s="254"/>
      <c r="BVC190" s="254"/>
      <c r="BVD190" s="255"/>
      <c r="BVE190" s="176"/>
      <c r="BVF190" s="359"/>
      <c r="BVG190" s="359"/>
      <c r="BVH190" s="359"/>
      <c r="BVI190" s="254"/>
      <c r="BVJ190" s="254"/>
      <c r="BVK190" s="254"/>
      <c r="BVL190" s="255"/>
      <c r="BVM190" s="176"/>
      <c r="BVN190" s="359"/>
      <c r="BVO190" s="359"/>
      <c r="BVP190" s="359"/>
      <c r="BVQ190" s="254"/>
      <c r="BVR190" s="254"/>
      <c r="BVS190" s="254"/>
      <c r="BVT190" s="255"/>
      <c r="BVU190" s="176"/>
      <c r="BVV190" s="359"/>
      <c r="BVW190" s="359"/>
      <c r="BVX190" s="359"/>
      <c r="BVY190" s="254"/>
      <c r="BVZ190" s="254"/>
      <c r="BWA190" s="254"/>
      <c r="BWB190" s="255"/>
      <c r="BWC190" s="176"/>
      <c r="BWD190" s="359"/>
      <c r="BWE190" s="359"/>
      <c r="BWF190" s="359"/>
      <c r="BWG190" s="254"/>
      <c r="BWH190" s="254"/>
      <c r="BWI190" s="254"/>
      <c r="BWJ190" s="255"/>
      <c r="BWK190" s="176"/>
      <c r="BWL190" s="359"/>
      <c r="BWM190" s="359"/>
      <c r="BWN190" s="359"/>
      <c r="BWO190" s="254"/>
      <c r="BWP190" s="254"/>
      <c r="BWQ190" s="254"/>
      <c r="BWR190" s="255"/>
      <c r="BWS190" s="176"/>
      <c r="BWT190" s="359"/>
      <c r="BWU190" s="359"/>
      <c r="BWV190" s="359"/>
      <c r="BWW190" s="254"/>
      <c r="BWX190" s="254"/>
      <c r="BWY190" s="254"/>
      <c r="BWZ190" s="255"/>
      <c r="BXA190" s="176"/>
      <c r="BXB190" s="359"/>
      <c r="BXC190" s="359"/>
      <c r="BXD190" s="359"/>
      <c r="BXE190" s="254"/>
      <c r="BXF190" s="254"/>
      <c r="BXG190" s="254"/>
      <c r="BXH190" s="255"/>
      <c r="BXI190" s="176"/>
      <c r="BXJ190" s="359"/>
      <c r="BXK190" s="359"/>
      <c r="BXL190" s="359"/>
      <c r="BXM190" s="254"/>
      <c r="BXN190" s="254"/>
      <c r="BXO190" s="254"/>
      <c r="BXP190" s="255"/>
      <c r="BXQ190" s="176"/>
      <c r="BXR190" s="359"/>
      <c r="BXS190" s="359"/>
      <c r="BXT190" s="359"/>
      <c r="BXU190" s="254"/>
      <c r="BXV190" s="254"/>
      <c r="BXW190" s="254"/>
      <c r="BXX190" s="255"/>
      <c r="BXY190" s="176"/>
      <c r="BXZ190" s="359"/>
      <c r="BYA190" s="359"/>
      <c r="BYB190" s="359"/>
      <c r="BYC190" s="254"/>
      <c r="BYD190" s="254"/>
      <c r="BYE190" s="254"/>
      <c r="BYF190" s="255"/>
      <c r="BYG190" s="176"/>
      <c r="BYH190" s="359"/>
      <c r="BYI190" s="359"/>
      <c r="BYJ190" s="359"/>
      <c r="BYK190" s="254"/>
      <c r="BYL190" s="254"/>
      <c r="BYM190" s="254"/>
      <c r="BYN190" s="255"/>
      <c r="BYO190" s="176"/>
      <c r="BYP190" s="359"/>
      <c r="BYQ190" s="359"/>
      <c r="BYR190" s="359"/>
      <c r="BYS190" s="254"/>
      <c r="BYT190" s="254"/>
      <c r="BYU190" s="254"/>
      <c r="BYV190" s="255"/>
      <c r="BYW190" s="176"/>
      <c r="BYX190" s="359"/>
      <c r="BYY190" s="359"/>
      <c r="BYZ190" s="359"/>
      <c r="BZA190" s="254"/>
      <c r="BZB190" s="254"/>
      <c r="BZC190" s="254"/>
      <c r="BZD190" s="255"/>
      <c r="BZE190" s="176"/>
      <c r="BZF190" s="359"/>
      <c r="BZG190" s="359"/>
      <c r="BZH190" s="359"/>
      <c r="BZI190" s="254"/>
      <c r="BZJ190" s="254"/>
      <c r="BZK190" s="254"/>
      <c r="BZL190" s="255"/>
      <c r="BZM190" s="176"/>
      <c r="BZN190" s="359"/>
      <c r="BZO190" s="359"/>
      <c r="BZP190" s="359"/>
      <c r="BZQ190" s="254"/>
      <c r="BZR190" s="254"/>
      <c r="BZS190" s="254"/>
      <c r="BZT190" s="255"/>
      <c r="BZU190" s="176"/>
      <c r="BZV190" s="359"/>
      <c r="BZW190" s="359"/>
      <c r="BZX190" s="359"/>
      <c r="BZY190" s="254"/>
      <c r="BZZ190" s="254"/>
      <c r="CAA190" s="254"/>
      <c r="CAB190" s="255"/>
      <c r="CAC190" s="176"/>
      <c r="CAD190" s="359"/>
      <c r="CAE190" s="359"/>
      <c r="CAF190" s="359"/>
      <c r="CAG190" s="254"/>
      <c r="CAH190" s="254"/>
      <c r="CAI190" s="254"/>
      <c r="CAJ190" s="255"/>
      <c r="CAK190" s="176"/>
      <c r="CAL190" s="359"/>
      <c r="CAM190" s="359"/>
      <c r="CAN190" s="359"/>
      <c r="CAO190" s="254"/>
      <c r="CAP190" s="254"/>
      <c r="CAQ190" s="254"/>
      <c r="CAR190" s="255"/>
      <c r="CAS190" s="176"/>
      <c r="CAT190" s="359"/>
      <c r="CAU190" s="359"/>
      <c r="CAV190" s="359"/>
      <c r="CAW190" s="254"/>
      <c r="CAX190" s="254"/>
      <c r="CAY190" s="254"/>
      <c r="CAZ190" s="255"/>
      <c r="CBA190" s="176"/>
      <c r="CBB190" s="359"/>
      <c r="CBC190" s="359"/>
      <c r="CBD190" s="359"/>
      <c r="CBE190" s="254"/>
      <c r="CBF190" s="254"/>
      <c r="CBG190" s="254"/>
      <c r="CBH190" s="255"/>
      <c r="CBI190" s="176"/>
      <c r="CBJ190" s="359"/>
      <c r="CBK190" s="359"/>
      <c r="CBL190" s="359"/>
      <c r="CBM190" s="254"/>
      <c r="CBN190" s="254"/>
      <c r="CBO190" s="254"/>
      <c r="CBP190" s="255"/>
      <c r="CBQ190" s="176"/>
      <c r="CBR190" s="359"/>
      <c r="CBS190" s="359"/>
      <c r="CBT190" s="359"/>
      <c r="CBU190" s="254"/>
      <c r="CBV190" s="254"/>
      <c r="CBW190" s="254"/>
      <c r="CBX190" s="255"/>
      <c r="CBY190" s="176"/>
      <c r="CBZ190" s="359"/>
      <c r="CCA190" s="359"/>
      <c r="CCB190" s="359"/>
      <c r="CCC190" s="254"/>
      <c r="CCD190" s="254"/>
      <c r="CCE190" s="254"/>
      <c r="CCF190" s="255"/>
      <c r="CCG190" s="176"/>
      <c r="CCH190" s="359"/>
      <c r="CCI190" s="359"/>
      <c r="CCJ190" s="359"/>
      <c r="CCK190" s="254"/>
      <c r="CCL190" s="254"/>
      <c r="CCM190" s="254"/>
      <c r="CCN190" s="255"/>
      <c r="CCO190" s="176"/>
      <c r="CCP190" s="359"/>
      <c r="CCQ190" s="359"/>
      <c r="CCR190" s="359"/>
      <c r="CCS190" s="254"/>
      <c r="CCT190" s="254"/>
      <c r="CCU190" s="254"/>
      <c r="CCV190" s="255"/>
      <c r="CCW190" s="176"/>
      <c r="CCX190" s="359"/>
      <c r="CCY190" s="359"/>
      <c r="CCZ190" s="359"/>
      <c r="CDA190" s="254"/>
      <c r="CDB190" s="254"/>
      <c r="CDC190" s="254"/>
      <c r="CDD190" s="255"/>
      <c r="CDE190" s="176"/>
      <c r="CDF190" s="359"/>
      <c r="CDG190" s="359"/>
      <c r="CDH190" s="359"/>
      <c r="CDI190" s="254"/>
      <c r="CDJ190" s="254"/>
      <c r="CDK190" s="254"/>
      <c r="CDL190" s="255"/>
      <c r="CDM190" s="176"/>
      <c r="CDN190" s="359"/>
      <c r="CDO190" s="359"/>
      <c r="CDP190" s="359"/>
      <c r="CDQ190" s="254"/>
      <c r="CDR190" s="254"/>
      <c r="CDS190" s="254"/>
      <c r="CDT190" s="255"/>
      <c r="CDU190" s="176"/>
      <c r="CDV190" s="359"/>
      <c r="CDW190" s="359"/>
      <c r="CDX190" s="359"/>
      <c r="CDY190" s="254"/>
      <c r="CDZ190" s="254"/>
      <c r="CEA190" s="254"/>
      <c r="CEB190" s="255"/>
      <c r="CEC190" s="176"/>
      <c r="CED190" s="359"/>
      <c r="CEE190" s="359"/>
      <c r="CEF190" s="359"/>
      <c r="CEG190" s="254"/>
      <c r="CEH190" s="254"/>
      <c r="CEI190" s="254"/>
      <c r="CEJ190" s="255"/>
      <c r="CEK190" s="176"/>
      <c r="CEL190" s="359"/>
      <c r="CEM190" s="359"/>
      <c r="CEN190" s="359"/>
      <c r="CEO190" s="254"/>
      <c r="CEP190" s="254"/>
      <c r="CEQ190" s="254"/>
      <c r="CER190" s="255"/>
      <c r="CES190" s="176"/>
      <c r="CET190" s="359"/>
      <c r="CEU190" s="359"/>
      <c r="CEV190" s="359"/>
      <c r="CEW190" s="254"/>
      <c r="CEX190" s="254"/>
      <c r="CEY190" s="254"/>
      <c r="CEZ190" s="255"/>
      <c r="CFA190" s="176"/>
      <c r="CFB190" s="359"/>
      <c r="CFC190" s="359"/>
      <c r="CFD190" s="359"/>
      <c r="CFE190" s="254"/>
      <c r="CFF190" s="254"/>
      <c r="CFG190" s="254"/>
      <c r="CFH190" s="255"/>
      <c r="CFI190" s="176"/>
      <c r="CFJ190" s="359"/>
      <c r="CFK190" s="359"/>
      <c r="CFL190" s="359"/>
      <c r="CFM190" s="254"/>
      <c r="CFN190" s="254"/>
      <c r="CFO190" s="254"/>
      <c r="CFP190" s="255"/>
      <c r="CFQ190" s="176"/>
      <c r="CFR190" s="359"/>
      <c r="CFS190" s="359"/>
      <c r="CFT190" s="359"/>
      <c r="CFU190" s="254"/>
      <c r="CFV190" s="254"/>
      <c r="CFW190" s="254"/>
      <c r="CFX190" s="255"/>
      <c r="CFY190" s="176"/>
      <c r="CFZ190" s="359"/>
      <c r="CGA190" s="359"/>
      <c r="CGB190" s="359"/>
      <c r="CGC190" s="254"/>
      <c r="CGD190" s="254"/>
      <c r="CGE190" s="254"/>
      <c r="CGF190" s="255"/>
      <c r="CGG190" s="176"/>
      <c r="CGH190" s="359"/>
      <c r="CGI190" s="359"/>
      <c r="CGJ190" s="359"/>
      <c r="CGK190" s="254"/>
      <c r="CGL190" s="254"/>
      <c r="CGM190" s="254"/>
      <c r="CGN190" s="255"/>
      <c r="CGO190" s="176"/>
      <c r="CGP190" s="359"/>
      <c r="CGQ190" s="359"/>
      <c r="CGR190" s="359"/>
      <c r="CGS190" s="254"/>
      <c r="CGT190" s="254"/>
      <c r="CGU190" s="254"/>
      <c r="CGV190" s="255"/>
      <c r="CGW190" s="176"/>
      <c r="CGX190" s="359"/>
      <c r="CGY190" s="359"/>
      <c r="CGZ190" s="359"/>
      <c r="CHA190" s="254"/>
      <c r="CHB190" s="254"/>
      <c r="CHC190" s="254"/>
      <c r="CHD190" s="255"/>
      <c r="CHE190" s="176"/>
      <c r="CHF190" s="359"/>
      <c r="CHG190" s="359"/>
      <c r="CHH190" s="359"/>
      <c r="CHI190" s="254"/>
      <c r="CHJ190" s="254"/>
      <c r="CHK190" s="254"/>
      <c r="CHL190" s="255"/>
      <c r="CHM190" s="176"/>
      <c r="CHN190" s="359"/>
      <c r="CHO190" s="359"/>
      <c r="CHP190" s="359"/>
      <c r="CHQ190" s="254"/>
      <c r="CHR190" s="254"/>
      <c r="CHS190" s="254"/>
      <c r="CHT190" s="255"/>
      <c r="CHU190" s="176"/>
      <c r="CHV190" s="359"/>
      <c r="CHW190" s="359"/>
      <c r="CHX190" s="359"/>
      <c r="CHY190" s="254"/>
      <c r="CHZ190" s="254"/>
      <c r="CIA190" s="254"/>
      <c r="CIB190" s="255"/>
      <c r="CIC190" s="176"/>
      <c r="CID190" s="359"/>
      <c r="CIE190" s="359"/>
      <c r="CIF190" s="359"/>
      <c r="CIG190" s="254"/>
      <c r="CIH190" s="254"/>
      <c r="CII190" s="254"/>
      <c r="CIJ190" s="255"/>
      <c r="CIK190" s="176"/>
      <c r="CIL190" s="359"/>
      <c r="CIM190" s="359"/>
      <c r="CIN190" s="359"/>
      <c r="CIO190" s="254"/>
      <c r="CIP190" s="254"/>
      <c r="CIQ190" s="254"/>
      <c r="CIR190" s="255"/>
      <c r="CIS190" s="176"/>
      <c r="CIT190" s="359"/>
      <c r="CIU190" s="359"/>
      <c r="CIV190" s="359"/>
      <c r="CIW190" s="254"/>
      <c r="CIX190" s="254"/>
      <c r="CIY190" s="254"/>
      <c r="CIZ190" s="255"/>
      <c r="CJA190" s="176"/>
      <c r="CJB190" s="359"/>
      <c r="CJC190" s="359"/>
      <c r="CJD190" s="359"/>
      <c r="CJE190" s="254"/>
      <c r="CJF190" s="254"/>
      <c r="CJG190" s="254"/>
      <c r="CJH190" s="255"/>
      <c r="CJI190" s="176"/>
      <c r="CJJ190" s="359"/>
      <c r="CJK190" s="359"/>
      <c r="CJL190" s="359"/>
      <c r="CJM190" s="254"/>
      <c r="CJN190" s="254"/>
      <c r="CJO190" s="254"/>
      <c r="CJP190" s="255"/>
      <c r="CJQ190" s="176"/>
      <c r="CJR190" s="359"/>
      <c r="CJS190" s="359"/>
      <c r="CJT190" s="359"/>
      <c r="CJU190" s="254"/>
      <c r="CJV190" s="254"/>
      <c r="CJW190" s="254"/>
      <c r="CJX190" s="255"/>
      <c r="CJY190" s="176"/>
      <c r="CJZ190" s="359"/>
      <c r="CKA190" s="359"/>
      <c r="CKB190" s="359"/>
      <c r="CKC190" s="254"/>
      <c r="CKD190" s="254"/>
      <c r="CKE190" s="254"/>
      <c r="CKF190" s="255"/>
      <c r="CKG190" s="176"/>
      <c r="CKH190" s="359"/>
      <c r="CKI190" s="359"/>
      <c r="CKJ190" s="359"/>
      <c r="CKK190" s="254"/>
      <c r="CKL190" s="254"/>
      <c r="CKM190" s="254"/>
      <c r="CKN190" s="255"/>
      <c r="CKO190" s="176"/>
      <c r="CKP190" s="359"/>
      <c r="CKQ190" s="359"/>
      <c r="CKR190" s="359"/>
      <c r="CKS190" s="254"/>
      <c r="CKT190" s="254"/>
      <c r="CKU190" s="254"/>
      <c r="CKV190" s="255"/>
      <c r="CKW190" s="176"/>
      <c r="CKX190" s="359"/>
      <c r="CKY190" s="359"/>
      <c r="CKZ190" s="359"/>
      <c r="CLA190" s="254"/>
      <c r="CLB190" s="254"/>
      <c r="CLC190" s="254"/>
      <c r="CLD190" s="255"/>
      <c r="CLE190" s="176"/>
      <c r="CLF190" s="359"/>
      <c r="CLG190" s="359"/>
      <c r="CLH190" s="359"/>
      <c r="CLI190" s="254"/>
      <c r="CLJ190" s="254"/>
      <c r="CLK190" s="254"/>
      <c r="CLL190" s="255"/>
      <c r="CLM190" s="176"/>
      <c r="CLN190" s="359"/>
      <c r="CLO190" s="359"/>
      <c r="CLP190" s="359"/>
      <c r="CLQ190" s="254"/>
      <c r="CLR190" s="254"/>
      <c r="CLS190" s="254"/>
      <c r="CLT190" s="255"/>
      <c r="CLU190" s="176"/>
      <c r="CLV190" s="359"/>
      <c r="CLW190" s="359"/>
      <c r="CLX190" s="359"/>
      <c r="CLY190" s="254"/>
      <c r="CLZ190" s="254"/>
      <c r="CMA190" s="254"/>
      <c r="CMB190" s="255"/>
      <c r="CMC190" s="176"/>
      <c r="CMD190" s="359"/>
      <c r="CME190" s="359"/>
      <c r="CMF190" s="359"/>
      <c r="CMG190" s="254"/>
      <c r="CMH190" s="254"/>
      <c r="CMI190" s="254"/>
      <c r="CMJ190" s="255"/>
      <c r="CMK190" s="176"/>
      <c r="CML190" s="359"/>
      <c r="CMM190" s="359"/>
      <c r="CMN190" s="359"/>
      <c r="CMO190" s="254"/>
      <c r="CMP190" s="254"/>
      <c r="CMQ190" s="254"/>
      <c r="CMR190" s="255"/>
      <c r="CMS190" s="176"/>
      <c r="CMT190" s="359"/>
      <c r="CMU190" s="359"/>
      <c r="CMV190" s="359"/>
      <c r="CMW190" s="254"/>
      <c r="CMX190" s="254"/>
      <c r="CMY190" s="254"/>
      <c r="CMZ190" s="255"/>
      <c r="CNA190" s="176"/>
      <c r="CNB190" s="359"/>
      <c r="CNC190" s="359"/>
      <c r="CND190" s="359"/>
      <c r="CNE190" s="254"/>
      <c r="CNF190" s="254"/>
      <c r="CNG190" s="254"/>
      <c r="CNH190" s="255"/>
      <c r="CNI190" s="176"/>
      <c r="CNJ190" s="359"/>
      <c r="CNK190" s="359"/>
      <c r="CNL190" s="359"/>
      <c r="CNM190" s="254"/>
      <c r="CNN190" s="254"/>
      <c r="CNO190" s="254"/>
      <c r="CNP190" s="255"/>
      <c r="CNQ190" s="176"/>
      <c r="CNR190" s="359"/>
      <c r="CNS190" s="359"/>
      <c r="CNT190" s="359"/>
      <c r="CNU190" s="254"/>
      <c r="CNV190" s="254"/>
      <c r="CNW190" s="254"/>
      <c r="CNX190" s="255"/>
      <c r="CNY190" s="176"/>
      <c r="CNZ190" s="359"/>
      <c r="COA190" s="359"/>
      <c r="COB190" s="359"/>
      <c r="COC190" s="254"/>
      <c r="COD190" s="254"/>
      <c r="COE190" s="254"/>
      <c r="COF190" s="255"/>
      <c r="COG190" s="176"/>
      <c r="COH190" s="359"/>
      <c r="COI190" s="359"/>
      <c r="COJ190" s="359"/>
      <c r="COK190" s="254"/>
      <c r="COL190" s="254"/>
      <c r="COM190" s="254"/>
      <c r="CON190" s="255"/>
      <c r="COO190" s="176"/>
      <c r="COP190" s="359"/>
      <c r="COQ190" s="359"/>
      <c r="COR190" s="359"/>
      <c r="COS190" s="254"/>
      <c r="COT190" s="254"/>
      <c r="COU190" s="254"/>
      <c r="COV190" s="255"/>
      <c r="COW190" s="176"/>
      <c r="COX190" s="359"/>
      <c r="COY190" s="359"/>
      <c r="COZ190" s="359"/>
      <c r="CPA190" s="254"/>
      <c r="CPB190" s="254"/>
      <c r="CPC190" s="254"/>
      <c r="CPD190" s="255"/>
      <c r="CPE190" s="176"/>
      <c r="CPF190" s="359"/>
      <c r="CPG190" s="359"/>
      <c r="CPH190" s="359"/>
      <c r="CPI190" s="254"/>
      <c r="CPJ190" s="254"/>
      <c r="CPK190" s="254"/>
      <c r="CPL190" s="255"/>
      <c r="CPM190" s="176"/>
      <c r="CPN190" s="359"/>
      <c r="CPO190" s="359"/>
      <c r="CPP190" s="359"/>
      <c r="CPQ190" s="254"/>
      <c r="CPR190" s="254"/>
      <c r="CPS190" s="254"/>
      <c r="CPT190" s="255"/>
      <c r="CPU190" s="176"/>
      <c r="CPV190" s="359"/>
      <c r="CPW190" s="359"/>
      <c r="CPX190" s="359"/>
      <c r="CPY190" s="254"/>
      <c r="CPZ190" s="254"/>
      <c r="CQA190" s="254"/>
      <c r="CQB190" s="255"/>
      <c r="CQC190" s="176"/>
      <c r="CQD190" s="359"/>
      <c r="CQE190" s="359"/>
      <c r="CQF190" s="359"/>
      <c r="CQG190" s="254"/>
      <c r="CQH190" s="254"/>
      <c r="CQI190" s="254"/>
      <c r="CQJ190" s="255"/>
      <c r="CQK190" s="176"/>
      <c r="CQL190" s="359"/>
      <c r="CQM190" s="359"/>
      <c r="CQN190" s="359"/>
      <c r="CQO190" s="254"/>
      <c r="CQP190" s="254"/>
      <c r="CQQ190" s="254"/>
      <c r="CQR190" s="255"/>
      <c r="CQS190" s="176"/>
      <c r="CQT190" s="359"/>
      <c r="CQU190" s="359"/>
      <c r="CQV190" s="359"/>
      <c r="CQW190" s="254"/>
      <c r="CQX190" s="254"/>
      <c r="CQY190" s="254"/>
      <c r="CQZ190" s="255"/>
      <c r="CRA190" s="176"/>
      <c r="CRB190" s="359"/>
      <c r="CRC190" s="359"/>
      <c r="CRD190" s="359"/>
      <c r="CRE190" s="254"/>
      <c r="CRF190" s="254"/>
      <c r="CRG190" s="254"/>
      <c r="CRH190" s="255"/>
      <c r="CRI190" s="176"/>
      <c r="CRJ190" s="359"/>
      <c r="CRK190" s="359"/>
      <c r="CRL190" s="359"/>
      <c r="CRM190" s="254"/>
      <c r="CRN190" s="254"/>
      <c r="CRO190" s="254"/>
      <c r="CRP190" s="255"/>
      <c r="CRQ190" s="176"/>
      <c r="CRR190" s="359"/>
      <c r="CRS190" s="359"/>
      <c r="CRT190" s="359"/>
      <c r="CRU190" s="254"/>
      <c r="CRV190" s="254"/>
      <c r="CRW190" s="254"/>
      <c r="CRX190" s="255"/>
      <c r="CRY190" s="176"/>
      <c r="CRZ190" s="359"/>
      <c r="CSA190" s="359"/>
      <c r="CSB190" s="359"/>
      <c r="CSC190" s="254"/>
      <c r="CSD190" s="254"/>
      <c r="CSE190" s="254"/>
      <c r="CSF190" s="255"/>
      <c r="CSG190" s="176"/>
      <c r="CSH190" s="359"/>
      <c r="CSI190" s="359"/>
      <c r="CSJ190" s="359"/>
      <c r="CSK190" s="254"/>
      <c r="CSL190" s="254"/>
      <c r="CSM190" s="254"/>
      <c r="CSN190" s="255"/>
      <c r="CSO190" s="176"/>
      <c r="CSP190" s="359"/>
      <c r="CSQ190" s="359"/>
      <c r="CSR190" s="359"/>
      <c r="CSS190" s="254"/>
      <c r="CST190" s="254"/>
      <c r="CSU190" s="254"/>
      <c r="CSV190" s="255"/>
      <c r="CSW190" s="176"/>
      <c r="CSX190" s="359"/>
      <c r="CSY190" s="359"/>
      <c r="CSZ190" s="359"/>
      <c r="CTA190" s="254"/>
      <c r="CTB190" s="254"/>
      <c r="CTC190" s="254"/>
      <c r="CTD190" s="255"/>
      <c r="CTE190" s="176"/>
      <c r="CTF190" s="359"/>
      <c r="CTG190" s="359"/>
      <c r="CTH190" s="359"/>
      <c r="CTI190" s="254"/>
      <c r="CTJ190" s="254"/>
      <c r="CTK190" s="254"/>
      <c r="CTL190" s="255"/>
      <c r="CTM190" s="176"/>
      <c r="CTN190" s="359"/>
      <c r="CTO190" s="359"/>
      <c r="CTP190" s="359"/>
      <c r="CTQ190" s="254"/>
      <c r="CTR190" s="254"/>
      <c r="CTS190" s="254"/>
      <c r="CTT190" s="255"/>
      <c r="CTU190" s="176"/>
      <c r="CTV190" s="359"/>
      <c r="CTW190" s="359"/>
      <c r="CTX190" s="359"/>
      <c r="CTY190" s="254"/>
      <c r="CTZ190" s="254"/>
      <c r="CUA190" s="254"/>
      <c r="CUB190" s="255"/>
      <c r="CUC190" s="176"/>
      <c r="CUD190" s="359"/>
      <c r="CUE190" s="359"/>
      <c r="CUF190" s="359"/>
      <c r="CUG190" s="254"/>
      <c r="CUH190" s="254"/>
      <c r="CUI190" s="254"/>
      <c r="CUJ190" s="255"/>
      <c r="CUK190" s="176"/>
      <c r="CUL190" s="359"/>
      <c r="CUM190" s="359"/>
      <c r="CUN190" s="359"/>
      <c r="CUO190" s="254"/>
      <c r="CUP190" s="254"/>
      <c r="CUQ190" s="254"/>
      <c r="CUR190" s="255"/>
      <c r="CUS190" s="176"/>
      <c r="CUT190" s="359"/>
      <c r="CUU190" s="359"/>
      <c r="CUV190" s="359"/>
      <c r="CUW190" s="254"/>
      <c r="CUX190" s="254"/>
      <c r="CUY190" s="254"/>
      <c r="CUZ190" s="255"/>
      <c r="CVA190" s="176"/>
      <c r="CVB190" s="359"/>
      <c r="CVC190" s="359"/>
      <c r="CVD190" s="359"/>
      <c r="CVE190" s="254"/>
      <c r="CVF190" s="254"/>
      <c r="CVG190" s="254"/>
      <c r="CVH190" s="255"/>
      <c r="CVI190" s="176"/>
      <c r="CVJ190" s="359"/>
      <c r="CVK190" s="359"/>
      <c r="CVL190" s="359"/>
      <c r="CVM190" s="254"/>
      <c r="CVN190" s="254"/>
      <c r="CVO190" s="254"/>
      <c r="CVP190" s="255"/>
      <c r="CVQ190" s="176"/>
      <c r="CVR190" s="359"/>
      <c r="CVS190" s="359"/>
      <c r="CVT190" s="359"/>
      <c r="CVU190" s="254"/>
      <c r="CVV190" s="254"/>
      <c r="CVW190" s="254"/>
      <c r="CVX190" s="255"/>
      <c r="CVY190" s="176"/>
      <c r="CVZ190" s="359"/>
      <c r="CWA190" s="359"/>
      <c r="CWB190" s="359"/>
      <c r="CWC190" s="254"/>
      <c r="CWD190" s="254"/>
      <c r="CWE190" s="254"/>
      <c r="CWF190" s="255"/>
      <c r="CWG190" s="176"/>
      <c r="CWH190" s="359"/>
      <c r="CWI190" s="359"/>
      <c r="CWJ190" s="359"/>
      <c r="CWK190" s="254"/>
      <c r="CWL190" s="254"/>
      <c r="CWM190" s="254"/>
      <c r="CWN190" s="255"/>
      <c r="CWO190" s="176"/>
      <c r="CWP190" s="359"/>
      <c r="CWQ190" s="359"/>
      <c r="CWR190" s="359"/>
      <c r="CWS190" s="254"/>
      <c r="CWT190" s="254"/>
      <c r="CWU190" s="254"/>
      <c r="CWV190" s="255"/>
      <c r="CWW190" s="176"/>
      <c r="CWX190" s="359"/>
      <c r="CWY190" s="359"/>
      <c r="CWZ190" s="359"/>
      <c r="CXA190" s="254"/>
      <c r="CXB190" s="254"/>
      <c r="CXC190" s="254"/>
      <c r="CXD190" s="255"/>
      <c r="CXE190" s="176"/>
      <c r="CXF190" s="359"/>
      <c r="CXG190" s="359"/>
      <c r="CXH190" s="359"/>
      <c r="CXI190" s="254"/>
      <c r="CXJ190" s="254"/>
      <c r="CXK190" s="254"/>
      <c r="CXL190" s="255"/>
      <c r="CXM190" s="176"/>
      <c r="CXN190" s="359"/>
      <c r="CXO190" s="359"/>
      <c r="CXP190" s="359"/>
      <c r="CXQ190" s="254"/>
      <c r="CXR190" s="254"/>
      <c r="CXS190" s="254"/>
      <c r="CXT190" s="255"/>
      <c r="CXU190" s="176"/>
      <c r="CXV190" s="359"/>
      <c r="CXW190" s="359"/>
      <c r="CXX190" s="359"/>
      <c r="CXY190" s="254"/>
      <c r="CXZ190" s="254"/>
      <c r="CYA190" s="254"/>
      <c r="CYB190" s="255"/>
      <c r="CYC190" s="176"/>
      <c r="CYD190" s="359"/>
      <c r="CYE190" s="359"/>
      <c r="CYF190" s="359"/>
      <c r="CYG190" s="254"/>
      <c r="CYH190" s="254"/>
      <c r="CYI190" s="254"/>
      <c r="CYJ190" s="255"/>
      <c r="CYK190" s="176"/>
      <c r="CYL190" s="359"/>
      <c r="CYM190" s="359"/>
      <c r="CYN190" s="359"/>
      <c r="CYO190" s="254"/>
      <c r="CYP190" s="254"/>
      <c r="CYQ190" s="254"/>
      <c r="CYR190" s="255"/>
      <c r="CYS190" s="176"/>
      <c r="CYT190" s="359"/>
      <c r="CYU190" s="359"/>
      <c r="CYV190" s="359"/>
      <c r="CYW190" s="254"/>
      <c r="CYX190" s="254"/>
      <c r="CYY190" s="254"/>
      <c r="CYZ190" s="255"/>
      <c r="CZA190" s="176"/>
      <c r="CZB190" s="359"/>
      <c r="CZC190" s="359"/>
      <c r="CZD190" s="359"/>
      <c r="CZE190" s="254"/>
      <c r="CZF190" s="254"/>
      <c r="CZG190" s="254"/>
      <c r="CZH190" s="255"/>
      <c r="CZI190" s="176"/>
      <c r="CZJ190" s="359"/>
      <c r="CZK190" s="359"/>
      <c r="CZL190" s="359"/>
      <c r="CZM190" s="254"/>
      <c r="CZN190" s="254"/>
      <c r="CZO190" s="254"/>
      <c r="CZP190" s="255"/>
      <c r="CZQ190" s="176"/>
      <c r="CZR190" s="359"/>
      <c r="CZS190" s="359"/>
      <c r="CZT190" s="359"/>
      <c r="CZU190" s="254"/>
      <c r="CZV190" s="254"/>
      <c r="CZW190" s="254"/>
      <c r="CZX190" s="255"/>
      <c r="CZY190" s="176"/>
      <c r="CZZ190" s="359"/>
      <c r="DAA190" s="359"/>
      <c r="DAB190" s="359"/>
      <c r="DAC190" s="254"/>
      <c r="DAD190" s="254"/>
      <c r="DAE190" s="254"/>
      <c r="DAF190" s="255"/>
      <c r="DAG190" s="176"/>
      <c r="DAH190" s="359"/>
      <c r="DAI190" s="359"/>
      <c r="DAJ190" s="359"/>
      <c r="DAK190" s="254"/>
      <c r="DAL190" s="254"/>
      <c r="DAM190" s="254"/>
      <c r="DAN190" s="255"/>
      <c r="DAO190" s="176"/>
      <c r="DAP190" s="359"/>
      <c r="DAQ190" s="359"/>
      <c r="DAR190" s="359"/>
      <c r="DAS190" s="254"/>
      <c r="DAT190" s="254"/>
      <c r="DAU190" s="254"/>
      <c r="DAV190" s="255"/>
      <c r="DAW190" s="176"/>
      <c r="DAX190" s="359"/>
      <c r="DAY190" s="359"/>
      <c r="DAZ190" s="359"/>
      <c r="DBA190" s="254"/>
      <c r="DBB190" s="254"/>
      <c r="DBC190" s="254"/>
      <c r="DBD190" s="255"/>
      <c r="DBE190" s="176"/>
      <c r="DBF190" s="359"/>
      <c r="DBG190" s="359"/>
      <c r="DBH190" s="359"/>
      <c r="DBI190" s="254"/>
      <c r="DBJ190" s="254"/>
      <c r="DBK190" s="254"/>
      <c r="DBL190" s="255"/>
      <c r="DBM190" s="176"/>
      <c r="DBN190" s="359"/>
      <c r="DBO190" s="359"/>
      <c r="DBP190" s="359"/>
      <c r="DBQ190" s="254"/>
      <c r="DBR190" s="254"/>
      <c r="DBS190" s="254"/>
      <c r="DBT190" s="255"/>
      <c r="DBU190" s="176"/>
      <c r="DBV190" s="359"/>
      <c r="DBW190" s="359"/>
      <c r="DBX190" s="359"/>
      <c r="DBY190" s="254"/>
      <c r="DBZ190" s="254"/>
      <c r="DCA190" s="254"/>
      <c r="DCB190" s="255"/>
      <c r="DCC190" s="176"/>
      <c r="DCD190" s="359"/>
      <c r="DCE190" s="359"/>
      <c r="DCF190" s="359"/>
      <c r="DCG190" s="254"/>
      <c r="DCH190" s="254"/>
      <c r="DCI190" s="254"/>
      <c r="DCJ190" s="255"/>
      <c r="DCK190" s="176"/>
      <c r="DCL190" s="359"/>
      <c r="DCM190" s="359"/>
      <c r="DCN190" s="359"/>
      <c r="DCO190" s="254"/>
      <c r="DCP190" s="254"/>
      <c r="DCQ190" s="254"/>
      <c r="DCR190" s="255"/>
      <c r="DCS190" s="176"/>
      <c r="DCT190" s="359"/>
      <c r="DCU190" s="359"/>
      <c r="DCV190" s="359"/>
      <c r="DCW190" s="254"/>
      <c r="DCX190" s="254"/>
      <c r="DCY190" s="254"/>
      <c r="DCZ190" s="255"/>
      <c r="DDA190" s="176"/>
      <c r="DDB190" s="359"/>
      <c r="DDC190" s="359"/>
      <c r="DDD190" s="359"/>
      <c r="DDE190" s="254"/>
      <c r="DDF190" s="254"/>
      <c r="DDG190" s="254"/>
      <c r="DDH190" s="255"/>
      <c r="DDI190" s="176"/>
      <c r="DDJ190" s="359"/>
      <c r="DDK190" s="359"/>
      <c r="DDL190" s="359"/>
      <c r="DDM190" s="254"/>
      <c r="DDN190" s="254"/>
      <c r="DDO190" s="254"/>
      <c r="DDP190" s="255"/>
      <c r="DDQ190" s="176"/>
      <c r="DDR190" s="359"/>
      <c r="DDS190" s="359"/>
      <c r="DDT190" s="359"/>
      <c r="DDU190" s="254"/>
      <c r="DDV190" s="254"/>
      <c r="DDW190" s="254"/>
      <c r="DDX190" s="255"/>
      <c r="DDY190" s="176"/>
      <c r="DDZ190" s="359"/>
      <c r="DEA190" s="359"/>
      <c r="DEB190" s="359"/>
      <c r="DEC190" s="254"/>
      <c r="DED190" s="254"/>
      <c r="DEE190" s="254"/>
      <c r="DEF190" s="255"/>
      <c r="DEG190" s="176"/>
      <c r="DEH190" s="359"/>
      <c r="DEI190" s="359"/>
      <c r="DEJ190" s="359"/>
      <c r="DEK190" s="254"/>
      <c r="DEL190" s="254"/>
      <c r="DEM190" s="254"/>
      <c r="DEN190" s="255"/>
      <c r="DEO190" s="176"/>
      <c r="DEP190" s="359"/>
      <c r="DEQ190" s="359"/>
      <c r="DER190" s="359"/>
      <c r="DES190" s="254"/>
      <c r="DET190" s="254"/>
      <c r="DEU190" s="254"/>
      <c r="DEV190" s="255"/>
      <c r="DEW190" s="176"/>
      <c r="DEX190" s="359"/>
      <c r="DEY190" s="359"/>
      <c r="DEZ190" s="359"/>
      <c r="DFA190" s="254"/>
      <c r="DFB190" s="254"/>
      <c r="DFC190" s="254"/>
      <c r="DFD190" s="255"/>
      <c r="DFE190" s="176"/>
      <c r="DFF190" s="359"/>
      <c r="DFG190" s="359"/>
      <c r="DFH190" s="359"/>
      <c r="DFI190" s="254"/>
      <c r="DFJ190" s="254"/>
      <c r="DFK190" s="254"/>
      <c r="DFL190" s="255"/>
      <c r="DFM190" s="176"/>
      <c r="DFN190" s="359"/>
      <c r="DFO190" s="359"/>
      <c r="DFP190" s="359"/>
      <c r="DFQ190" s="254"/>
      <c r="DFR190" s="254"/>
      <c r="DFS190" s="254"/>
      <c r="DFT190" s="255"/>
      <c r="DFU190" s="176"/>
      <c r="DFV190" s="359"/>
      <c r="DFW190" s="359"/>
      <c r="DFX190" s="359"/>
      <c r="DFY190" s="254"/>
      <c r="DFZ190" s="254"/>
      <c r="DGA190" s="254"/>
      <c r="DGB190" s="255"/>
      <c r="DGC190" s="176"/>
      <c r="DGD190" s="359"/>
      <c r="DGE190" s="359"/>
      <c r="DGF190" s="359"/>
      <c r="DGG190" s="254"/>
      <c r="DGH190" s="254"/>
      <c r="DGI190" s="254"/>
      <c r="DGJ190" s="255"/>
      <c r="DGK190" s="176"/>
      <c r="DGL190" s="359"/>
      <c r="DGM190" s="359"/>
      <c r="DGN190" s="359"/>
      <c r="DGO190" s="254"/>
      <c r="DGP190" s="254"/>
      <c r="DGQ190" s="254"/>
      <c r="DGR190" s="255"/>
      <c r="DGS190" s="176"/>
      <c r="DGT190" s="359"/>
      <c r="DGU190" s="359"/>
      <c r="DGV190" s="359"/>
      <c r="DGW190" s="254"/>
      <c r="DGX190" s="254"/>
      <c r="DGY190" s="254"/>
      <c r="DGZ190" s="255"/>
      <c r="DHA190" s="176"/>
      <c r="DHB190" s="359"/>
      <c r="DHC190" s="359"/>
      <c r="DHD190" s="359"/>
      <c r="DHE190" s="254"/>
      <c r="DHF190" s="254"/>
      <c r="DHG190" s="254"/>
      <c r="DHH190" s="255"/>
      <c r="DHI190" s="176"/>
      <c r="DHJ190" s="359"/>
      <c r="DHK190" s="359"/>
      <c r="DHL190" s="359"/>
      <c r="DHM190" s="254"/>
      <c r="DHN190" s="254"/>
      <c r="DHO190" s="254"/>
      <c r="DHP190" s="255"/>
      <c r="DHQ190" s="176"/>
      <c r="DHR190" s="359"/>
      <c r="DHS190" s="359"/>
      <c r="DHT190" s="359"/>
      <c r="DHU190" s="254"/>
      <c r="DHV190" s="254"/>
      <c r="DHW190" s="254"/>
      <c r="DHX190" s="255"/>
      <c r="DHY190" s="176"/>
      <c r="DHZ190" s="359"/>
      <c r="DIA190" s="359"/>
      <c r="DIB190" s="359"/>
      <c r="DIC190" s="254"/>
      <c r="DID190" s="254"/>
      <c r="DIE190" s="254"/>
      <c r="DIF190" s="255"/>
      <c r="DIG190" s="176"/>
      <c r="DIH190" s="359"/>
      <c r="DII190" s="359"/>
      <c r="DIJ190" s="359"/>
      <c r="DIK190" s="254"/>
      <c r="DIL190" s="254"/>
      <c r="DIM190" s="254"/>
      <c r="DIN190" s="255"/>
      <c r="DIO190" s="176"/>
      <c r="DIP190" s="359"/>
      <c r="DIQ190" s="359"/>
      <c r="DIR190" s="359"/>
      <c r="DIS190" s="254"/>
      <c r="DIT190" s="254"/>
      <c r="DIU190" s="254"/>
      <c r="DIV190" s="255"/>
      <c r="DIW190" s="176"/>
      <c r="DIX190" s="359"/>
      <c r="DIY190" s="359"/>
      <c r="DIZ190" s="359"/>
      <c r="DJA190" s="254"/>
      <c r="DJB190" s="254"/>
      <c r="DJC190" s="254"/>
      <c r="DJD190" s="255"/>
      <c r="DJE190" s="176"/>
      <c r="DJF190" s="359"/>
      <c r="DJG190" s="359"/>
      <c r="DJH190" s="359"/>
      <c r="DJI190" s="254"/>
      <c r="DJJ190" s="254"/>
      <c r="DJK190" s="254"/>
      <c r="DJL190" s="255"/>
      <c r="DJM190" s="176"/>
      <c r="DJN190" s="359"/>
      <c r="DJO190" s="359"/>
      <c r="DJP190" s="359"/>
      <c r="DJQ190" s="254"/>
      <c r="DJR190" s="254"/>
      <c r="DJS190" s="254"/>
      <c r="DJT190" s="255"/>
      <c r="DJU190" s="176"/>
      <c r="DJV190" s="359"/>
      <c r="DJW190" s="359"/>
      <c r="DJX190" s="359"/>
      <c r="DJY190" s="254"/>
      <c r="DJZ190" s="254"/>
      <c r="DKA190" s="254"/>
      <c r="DKB190" s="255"/>
      <c r="DKC190" s="176"/>
      <c r="DKD190" s="359"/>
      <c r="DKE190" s="359"/>
      <c r="DKF190" s="359"/>
      <c r="DKG190" s="254"/>
      <c r="DKH190" s="254"/>
      <c r="DKI190" s="254"/>
      <c r="DKJ190" s="255"/>
      <c r="DKK190" s="176"/>
      <c r="DKL190" s="359"/>
      <c r="DKM190" s="359"/>
      <c r="DKN190" s="359"/>
      <c r="DKO190" s="254"/>
      <c r="DKP190" s="254"/>
      <c r="DKQ190" s="254"/>
      <c r="DKR190" s="255"/>
      <c r="DKS190" s="176"/>
      <c r="DKT190" s="359"/>
      <c r="DKU190" s="359"/>
      <c r="DKV190" s="359"/>
      <c r="DKW190" s="254"/>
      <c r="DKX190" s="254"/>
      <c r="DKY190" s="254"/>
      <c r="DKZ190" s="255"/>
      <c r="DLA190" s="176"/>
      <c r="DLB190" s="359"/>
      <c r="DLC190" s="359"/>
      <c r="DLD190" s="359"/>
      <c r="DLE190" s="254"/>
      <c r="DLF190" s="254"/>
      <c r="DLG190" s="254"/>
      <c r="DLH190" s="255"/>
      <c r="DLI190" s="176"/>
      <c r="DLJ190" s="359"/>
      <c r="DLK190" s="359"/>
      <c r="DLL190" s="359"/>
      <c r="DLM190" s="254"/>
      <c r="DLN190" s="254"/>
      <c r="DLO190" s="254"/>
      <c r="DLP190" s="255"/>
      <c r="DLQ190" s="176"/>
      <c r="DLR190" s="359"/>
      <c r="DLS190" s="359"/>
      <c r="DLT190" s="359"/>
      <c r="DLU190" s="254"/>
      <c r="DLV190" s="254"/>
      <c r="DLW190" s="254"/>
      <c r="DLX190" s="255"/>
      <c r="DLY190" s="176"/>
      <c r="DLZ190" s="359"/>
      <c r="DMA190" s="359"/>
      <c r="DMB190" s="359"/>
      <c r="DMC190" s="254"/>
      <c r="DMD190" s="254"/>
      <c r="DME190" s="254"/>
      <c r="DMF190" s="255"/>
      <c r="DMG190" s="176"/>
      <c r="DMH190" s="359"/>
      <c r="DMI190" s="359"/>
      <c r="DMJ190" s="359"/>
      <c r="DMK190" s="254"/>
      <c r="DML190" s="254"/>
      <c r="DMM190" s="254"/>
      <c r="DMN190" s="255"/>
      <c r="DMO190" s="176"/>
      <c r="DMP190" s="359"/>
      <c r="DMQ190" s="359"/>
      <c r="DMR190" s="359"/>
      <c r="DMS190" s="254"/>
      <c r="DMT190" s="254"/>
      <c r="DMU190" s="254"/>
      <c r="DMV190" s="255"/>
      <c r="DMW190" s="176"/>
      <c r="DMX190" s="359"/>
      <c r="DMY190" s="359"/>
      <c r="DMZ190" s="359"/>
      <c r="DNA190" s="254"/>
      <c r="DNB190" s="254"/>
      <c r="DNC190" s="254"/>
      <c r="DND190" s="255"/>
      <c r="DNE190" s="176"/>
      <c r="DNF190" s="359"/>
      <c r="DNG190" s="359"/>
      <c r="DNH190" s="359"/>
      <c r="DNI190" s="254"/>
      <c r="DNJ190" s="254"/>
      <c r="DNK190" s="254"/>
      <c r="DNL190" s="255"/>
      <c r="DNM190" s="176"/>
      <c r="DNN190" s="359"/>
      <c r="DNO190" s="359"/>
      <c r="DNP190" s="359"/>
      <c r="DNQ190" s="254"/>
      <c r="DNR190" s="254"/>
      <c r="DNS190" s="254"/>
      <c r="DNT190" s="255"/>
      <c r="DNU190" s="176"/>
      <c r="DNV190" s="359"/>
      <c r="DNW190" s="359"/>
      <c r="DNX190" s="359"/>
      <c r="DNY190" s="254"/>
      <c r="DNZ190" s="254"/>
      <c r="DOA190" s="254"/>
      <c r="DOB190" s="255"/>
      <c r="DOC190" s="176"/>
      <c r="DOD190" s="359"/>
      <c r="DOE190" s="359"/>
      <c r="DOF190" s="359"/>
      <c r="DOG190" s="254"/>
      <c r="DOH190" s="254"/>
      <c r="DOI190" s="254"/>
      <c r="DOJ190" s="255"/>
      <c r="DOK190" s="176"/>
      <c r="DOL190" s="359"/>
      <c r="DOM190" s="359"/>
      <c r="DON190" s="359"/>
      <c r="DOO190" s="254"/>
      <c r="DOP190" s="254"/>
      <c r="DOQ190" s="254"/>
      <c r="DOR190" s="255"/>
      <c r="DOS190" s="176"/>
      <c r="DOT190" s="359"/>
      <c r="DOU190" s="359"/>
      <c r="DOV190" s="359"/>
      <c r="DOW190" s="254"/>
      <c r="DOX190" s="254"/>
      <c r="DOY190" s="254"/>
      <c r="DOZ190" s="255"/>
      <c r="DPA190" s="176"/>
      <c r="DPB190" s="359"/>
      <c r="DPC190" s="359"/>
      <c r="DPD190" s="359"/>
      <c r="DPE190" s="254"/>
      <c r="DPF190" s="254"/>
      <c r="DPG190" s="254"/>
      <c r="DPH190" s="255"/>
      <c r="DPI190" s="176"/>
      <c r="DPJ190" s="359"/>
      <c r="DPK190" s="359"/>
      <c r="DPL190" s="359"/>
      <c r="DPM190" s="254"/>
      <c r="DPN190" s="254"/>
      <c r="DPO190" s="254"/>
      <c r="DPP190" s="255"/>
      <c r="DPQ190" s="176"/>
      <c r="DPR190" s="359"/>
      <c r="DPS190" s="359"/>
      <c r="DPT190" s="359"/>
      <c r="DPU190" s="254"/>
      <c r="DPV190" s="254"/>
      <c r="DPW190" s="254"/>
      <c r="DPX190" s="255"/>
      <c r="DPY190" s="176"/>
      <c r="DPZ190" s="359"/>
      <c r="DQA190" s="359"/>
      <c r="DQB190" s="359"/>
      <c r="DQC190" s="254"/>
      <c r="DQD190" s="254"/>
      <c r="DQE190" s="254"/>
      <c r="DQF190" s="255"/>
      <c r="DQG190" s="176"/>
      <c r="DQH190" s="359"/>
      <c r="DQI190" s="359"/>
      <c r="DQJ190" s="359"/>
      <c r="DQK190" s="254"/>
      <c r="DQL190" s="254"/>
      <c r="DQM190" s="254"/>
      <c r="DQN190" s="255"/>
      <c r="DQO190" s="176"/>
      <c r="DQP190" s="359"/>
      <c r="DQQ190" s="359"/>
      <c r="DQR190" s="359"/>
      <c r="DQS190" s="254"/>
      <c r="DQT190" s="254"/>
      <c r="DQU190" s="254"/>
      <c r="DQV190" s="255"/>
      <c r="DQW190" s="176"/>
      <c r="DQX190" s="359"/>
      <c r="DQY190" s="359"/>
      <c r="DQZ190" s="359"/>
      <c r="DRA190" s="254"/>
      <c r="DRB190" s="254"/>
      <c r="DRC190" s="254"/>
      <c r="DRD190" s="255"/>
      <c r="DRE190" s="176"/>
      <c r="DRF190" s="359"/>
      <c r="DRG190" s="359"/>
      <c r="DRH190" s="359"/>
      <c r="DRI190" s="254"/>
      <c r="DRJ190" s="254"/>
      <c r="DRK190" s="254"/>
      <c r="DRL190" s="255"/>
      <c r="DRM190" s="176"/>
      <c r="DRN190" s="359"/>
      <c r="DRO190" s="359"/>
      <c r="DRP190" s="359"/>
      <c r="DRQ190" s="254"/>
      <c r="DRR190" s="254"/>
      <c r="DRS190" s="254"/>
      <c r="DRT190" s="255"/>
      <c r="DRU190" s="176"/>
      <c r="DRV190" s="359"/>
      <c r="DRW190" s="359"/>
      <c r="DRX190" s="359"/>
      <c r="DRY190" s="254"/>
      <c r="DRZ190" s="254"/>
      <c r="DSA190" s="254"/>
      <c r="DSB190" s="255"/>
      <c r="DSC190" s="176"/>
      <c r="DSD190" s="359"/>
      <c r="DSE190" s="359"/>
      <c r="DSF190" s="359"/>
      <c r="DSG190" s="254"/>
      <c r="DSH190" s="254"/>
      <c r="DSI190" s="254"/>
      <c r="DSJ190" s="255"/>
      <c r="DSK190" s="176"/>
      <c r="DSL190" s="359"/>
      <c r="DSM190" s="359"/>
      <c r="DSN190" s="359"/>
      <c r="DSO190" s="254"/>
      <c r="DSP190" s="254"/>
      <c r="DSQ190" s="254"/>
      <c r="DSR190" s="255"/>
      <c r="DSS190" s="176"/>
      <c r="DST190" s="359"/>
      <c r="DSU190" s="359"/>
      <c r="DSV190" s="359"/>
      <c r="DSW190" s="254"/>
      <c r="DSX190" s="254"/>
      <c r="DSY190" s="254"/>
      <c r="DSZ190" s="255"/>
      <c r="DTA190" s="176"/>
      <c r="DTB190" s="359"/>
      <c r="DTC190" s="359"/>
      <c r="DTD190" s="359"/>
      <c r="DTE190" s="254"/>
      <c r="DTF190" s="254"/>
      <c r="DTG190" s="254"/>
      <c r="DTH190" s="255"/>
      <c r="DTI190" s="176"/>
      <c r="DTJ190" s="359"/>
      <c r="DTK190" s="359"/>
      <c r="DTL190" s="359"/>
      <c r="DTM190" s="254"/>
      <c r="DTN190" s="254"/>
      <c r="DTO190" s="254"/>
      <c r="DTP190" s="255"/>
      <c r="DTQ190" s="176"/>
      <c r="DTR190" s="359"/>
      <c r="DTS190" s="359"/>
      <c r="DTT190" s="359"/>
      <c r="DTU190" s="254"/>
      <c r="DTV190" s="254"/>
      <c r="DTW190" s="254"/>
      <c r="DTX190" s="255"/>
      <c r="DTY190" s="176"/>
      <c r="DTZ190" s="359"/>
      <c r="DUA190" s="359"/>
      <c r="DUB190" s="359"/>
      <c r="DUC190" s="254"/>
      <c r="DUD190" s="254"/>
      <c r="DUE190" s="254"/>
      <c r="DUF190" s="255"/>
      <c r="DUG190" s="176"/>
      <c r="DUH190" s="359"/>
      <c r="DUI190" s="359"/>
      <c r="DUJ190" s="359"/>
      <c r="DUK190" s="254"/>
      <c r="DUL190" s="254"/>
      <c r="DUM190" s="254"/>
      <c r="DUN190" s="255"/>
      <c r="DUO190" s="176"/>
      <c r="DUP190" s="359"/>
      <c r="DUQ190" s="359"/>
      <c r="DUR190" s="359"/>
      <c r="DUS190" s="254"/>
      <c r="DUT190" s="254"/>
      <c r="DUU190" s="254"/>
      <c r="DUV190" s="255"/>
      <c r="DUW190" s="176"/>
      <c r="DUX190" s="359"/>
      <c r="DUY190" s="359"/>
      <c r="DUZ190" s="359"/>
      <c r="DVA190" s="254"/>
      <c r="DVB190" s="254"/>
      <c r="DVC190" s="254"/>
      <c r="DVD190" s="255"/>
      <c r="DVE190" s="176"/>
      <c r="DVF190" s="359"/>
      <c r="DVG190" s="359"/>
      <c r="DVH190" s="359"/>
      <c r="DVI190" s="254"/>
      <c r="DVJ190" s="254"/>
      <c r="DVK190" s="254"/>
      <c r="DVL190" s="255"/>
      <c r="DVM190" s="176"/>
      <c r="DVN190" s="359"/>
      <c r="DVO190" s="359"/>
      <c r="DVP190" s="359"/>
      <c r="DVQ190" s="254"/>
      <c r="DVR190" s="254"/>
      <c r="DVS190" s="254"/>
      <c r="DVT190" s="255"/>
      <c r="DVU190" s="176"/>
      <c r="DVV190" s="359"/>
      <c r="DVW190" s="359"/>
      <c r="DVX190" s="359"/>
      <c r="DVY190" s="254"/>
      <c r="DVZ190" s="254"/>
      <c r="DWA190" s="254"/>
      <c r="DWB190" s="255"/>
      <c r="DWC190" s="176"/>
      <c r="DWD190" s="359"/>
      <c r="DWE190" s="359"/>
      <c r="DWF190" s="359"/>
      <c r="DWG190" s="254"/>
      <c r="DWH190" s="254"/>
      <c r="DWI190" s="254"/>
      <c r="DWJ190" s="255"/>
      <c r="DWK190" s="176"/>
      <c r="DWL190" s="359"/>
      <c r="DWM190" s="359"/>
      <c r="DWN190" s="359"/>
      <c r="DWO190" s="254"/>
      <c r="DWP190" s="254"/>
      <c r="DWQ190" s="254"/>
      <c r="DWR190" s="255"/>
      <c r="DWS190" s="176"/>
      <c r="DWT190" s="359"/>
      <c r="DWU190" s="359"/>
      <c r="DWV190" s="359"/>
      <c r="DWW190" s="254"/>
      <c r="DWX190" s="254"/>
      <c r="DWY190" s="254"/>
      <c r="DWZ190" s="255"/>
      <c r="DXA190" s="176"/>
      <c r="DXB190" s="359"/>
      <c r="DXC190" s="359"/>
      <c r="DXD190" s="359"/>
      <c r="DXE190" s="254"/>
      <c r="DXF190" s="254"/>
      <c r="DXG190" s="254"/>
      <c r="DXH190" s="255"/>
      <c r="DXI190" s="176"/>
      <c r="DXJ190" s="359"/>
      <c r="DXK190" s="359"/>
      <c r="DXL190" s="359"/>
      <c r="DXM190" s="254"/>
      <c r="DXN190" s="254"/>
      <c r="DXO190" s="254"/>
      <c r="DXP190" s="255"/>
      <c r="DXQ190" s="176"/>
      <c r="DXR190" s="359"/>
      <c r="DXS190" s="359"/>
      <c r="DXT190" s="359"/>
      <c r="DXU190" s="254"/>
      <c r="DXV190" s="254"/>
      <c r="DXW190" s="254"/>
      <c r="DXX190" s="255"/>
      <c r="DXY190" s="176"/>
      <c r="DXZ190" s="359"/>
      <c r="DYA190" s="359"/>
      <c r="DYB190" s="359"/>
      <c r="DYC190" s="254"/>
      <c r="DYD190" s="254"/>
      <c r="DYE190" s="254"/>
      <c r="DYF190" s="255"/>
      <c r="DYG190" s="176"/>
      <c r="DYH190" s="359"/>
      <c r="DYI190" s="359"/>
      <c r="DYJ190" s="359"/>
      <c r="DYK190" s="254"/>
      <c r="DYL190" s="254"/>
      <c r="DYM190" s="254"/>
      <c r="DYN190" s="255"/>
      <c r="DYO190" s="176"/>
      <c r="DYP190" s="359"/>
      <c r="DYQ190" s="359"/>
      <c r="DYR190" s="359"/>
      <c r="DYS190" s="254"/>
      <c r="DYT190" s="254"/>
      <c r="DYU190" s="254"/>
      <c r="DYV190" s="255"/>
      <c r="DYW190" s="176"/>
      <c r="DYX190" s="359"/>
      <c r="DYY190" s="359"/>
      <c r="DYZ190" s="359"/>
      <c r="DZA190" s="254"/>
      <c r="DZB190" s="254"/>
      <c r="DZC190" s="254"/>
      <c r="DZD190" s="255"/>
      <c r="DZE190" s="176"/>
      <c r="DZF190" s="359"/>
      <c r="DZG190" s="359"/>
      <c r="DZH190" s="359"/>
      <c r="DZI190" s="254"/>
      <c r="DZJ190" s="254"/>
      <c r="DZK190" s="254"/>
      <c r="DZL190" s="255"/>
      <c r="DZM190" s="176"/>
      <c r="DZN190" s="359"/>
      <c r="DZO190" s="359"/>
      <c r="DZP190" s="359"/>
      <c r="DZQ190" s="254"/>
      <c r="DZR190" s="254"/>
      <c r="DZS190" s="254"/>
      <c r="DZT190" s="255"/>
      <c r="DZU190" s="176"/>
      <c r="DZV190" s="359"/>
      <c r="DZW190" s="359"/>
      <c r="DZX190" s="359"/>
      <c r="DZY190" s="254"/>
      <c r="DZZ190" s="254"/>
      <c r="EAA190" s="254"/>
      <c r="EAB190" s="255"/>
      <c r="EAC190" s="176"/>
      <c r="EAD190" s="359"/>
      <c r="EAE190" s="359"/>
      <c r="EAF190" s="359"/>
      <c r="EAG190" s="254"/>
      <c r="EAH190" s="254"/>
      <c r="EAI190" s="254"/>
      <c r="EAJ190" s="255"/>
      <c r="EAK190" s="176"/>
      <c r="EAL190" s="359"/>
      <c r="EAM190" s="359"/>
      <c r="EAN190" s="359"/>
      <c r="EAO190" s="254"/>
      <c r="EAP190" s="254"/>
      <c r="EAQ190" s="254"/>
      <c r="EAR190" s="255"/>
      <c r="EAS190" s="176"/>
      <c r="EAT190" s="359"/>
      <c r="EAU190" s="359"/>
      <c r="EAV190" s="359"/>
      <c r="EAW190" s="254"/>
      <c r="EAX190" s="254"/>
      <c r="EAY190" s="254"/>
      <c r="EAZ190" s="255"/>
      <c r="EBA190" s="176"/>
      <c r="EBB190" s="359"/>
      <c r="EBC190" s="359"/>
      <c r="EBD190" s="359"/>
      <c r="EBE190" s="254"/>
      <c r="EBF190" s="254"/>
      <c r="EBG190" s="254"/>
      <c r="EBH190" s="255"/>
      <c r="EBI190" s="176"/>
      <c r="EBJ190" s="359"/>
      <c r="EBK190" s="359"/>
      <c r="EBL190" s="359"/>
      <c r="EBM190" s="254"/>
      <c r="EBN190" s="254"/>
      <c r="EBO190" s="254"/>
      <c r="EBP190" s="255"/>
      <c r="EBQ190" s="176"/>
      <c r="EBR190" s="359"/>
      <c r="EBS190" s="359"/>
      <c r="EBT190" s="359"/>
      <c r="EBU190" s="254"/>
      <c r="EBV190" s="254"/>
      <c r="EBW190" s="254"/>
      <c r="EBX190" s="255"/>
      <c r="EBY190" s="176"/>
      <c r="EBZ190" s="359"/>
      <c r="ECA190" s="359"/>
      <c r="ECB190" s="359"/>
      <c r="ECC190" s="254"/>
      <c r="ECD190" s="254"/>
      <c r="ECE190" s="254"/>
      <c r="ECF190" s="255"/>
      <c r="ECG190" s="176"/>
      <c r="ECH190" s="359"/>
      <c r="ECI190" s="359"/>
      <c r="ECJ190" s="359"/>
      <c r="ECK190" s="254"/>
      <c r="ECL190" s="254"/>
      <c r="ECM190" s="254"/>
      <c r="ECN190" s="255"/>
      <c r="ECO190" s="176"/>
      <c r="ECP190" s="359"/>
      <c r="ECQ190" s="359"/>
      <c r="ECR190" s="359"/>
      <c r="ECS190" s="254"/>
      <c r="ECT190" s="254"/>
      <c r="ECU190" s="254"/>
      <c r="ECV190" s="255"/>
      <c r="ECW190" s="176"/>
      <c r="ECX190" s="359"/>
      <c r="ECY190" s="359"/>
      <c r="ECZ190" s="359"/>
      <c r="EDA190" s="254"/>
      <c r="EDB190" s="254"/>
      <c r="EDC190" s="254"/>
      <c r="EDD190" s="255"/>
      <c r="EDE190" s="176"/>
      <c r="EDF190" s="359"/>
      <c r="EDG190" s="359"/>
      <c r="EDH190" s="359"/>
      <c r="EDI190" s="254"/>
      <c r="EDJ190" s="254"/>
      <c r="EDK190" s="254"/>
      <c r="EDL190" s="255"/>
      <c r="EDM190" s="176"/>
      <c r="EDN190" s="359"/>
      <c r="EDO190" s="359"/>
      <c r="EDP190" s="359"/>
      <c r="EDQ190" s="254"/>
      <c r="EDR190" s="254"/>
      <c r="EDS190" s="254"/>
      <c r="EDT190" s="255"/>
      <c r="EDU190" s="176"/>
      <c r="EDV190" s="359"/>
      <c r="EDW190" s="359"/>
      <c r="EDX190" s="359"/>
      <c r="EDY190" s="254"/>
      <c r="EDZ190" s="254"/>
      <c r="EEA190" s="254"/>
      <c r="EEB190" s="255"/>
      <c r="EEC190" s="176"/>
      <c r="EED190" s="359"/>
      <c r="EEE190" s="359"/>
      <c r="EEF190" s="359"/>
      <c r="EEG190" s="254"/>
      <c r="EEH190" s="254"/>
      <c r="EEI190" s="254"/>
      <c r="EEJ190" s="255"/>
      <c r="EEK190" s="176"/>
      <c r="EEL190" s="359"/>
      <c r="EEM190" s="359"/>
      <c r="EEN190" s="359"/>
      <c r="EEO190" s="254"/>
      <c r="EEP190" s="254"/>
      <c r="EEQ190" s="254"/>
      <c r="EER190" s="255"/>
      <c r="EES190" s="176"/>
      <c r="EET190" s="359"/>
      <c r="EEU190" s="359"/>
      <c r="EEV190" s="359"/>
      <c r="EEW190" s="254"/>
      <c r="EEX190" s="254"/>
      <c r="EEY190" s="254"/>
      <c r="EEZ190" s="255"/>
      <c r="EFA190" s="176"/>
      <c r="EFB190" s="359"/>
      <c r="EFC190" s="359"/>
      <c r="EFD190" s="359"/>
      <c r="EFE190" s="254"/>
      <c r="EFF190" s="254"/>
      <c r="EFG190" s="254"/>
      <c r="EFH190" s="255"/>
      <c r="EFI190" s="176"/>
      <c r="EFJ190" s="359"/>
      <c r="EFK190" s="359"/>
      <c r="EFL190" s="359"/>
      <c r="EFM190" s="254"/>
      <c r="EFN190" s="254"/>
      <c r="EFO190" s="254"/>
      <c r="EFP190" s="255"/>
      <c r="EFQ190" s="176"/>
      <c r="EFR190" s="359"/>
      <c r="EFS190" s="359"/>
      <c r="EFT190" s="359"/>
      <c r="EFU190" s="254"/>
      <c r="EFV190" s="254"/>
      <c r="EFW190" s="254"/>
      <c r="EFX190" s="255"/>
      <c r="EFY190" s="176"/>
      <c r="EFZ190" s="359"/>
      <c r="EGA190" s="359"/>
      <c r="EGB190" s="359"/>
      <c r="EGC190" s="254"/>
      <c r="EGD190" s="254"/>
      <c r="EGE190" s="254"/>
      <c r="EGF190" s="255"/>
      <c r="EGG190" s="176"/>
      <c r="EGH190" s="359"/>
      <c r="EGI190" s="359"/>
      <c r="EGJ190" s="359"/>
      <c r="EGK190" s="254"/>
      <c r="EGL190" s="254"/>
      <c r="EGM190" s="254"/>
      <c r="EGN190" s="255"/>
      <c r="EGO190" s="176"/>
      <c r="EGP190" s="359"/>
      <c r="EGQ190" s="359"/>
      <c r="EGR190" s="359"/>
      <c r="EGS190" s="254"/>
      <c r="EGT190" s="254"/>
      <c r="EGU190" s="254"/>
      <c r="EGV190" s="255"/>
      <c r="EGW190" s="176"/>
      <c r="EGX190" s="359"/>
      <c r="EGY190" s="359"/>
      <c r="EGZ190" s="359"/>
      <c r="EHA190" s="254"/>
      <c r="EHB190" s="254"/>
      <c r="EHC190" s="254"/>
      <c r="EHD190" s="255"/>
      <c r="EHE190" s="176"/>
      <c r="EHF190" s="359"/>
      <c r="EHG190" s="359"/>
      <c r="EHH190" s="359"/>
      <c r="EHI190" s="254"/>
      <c r="EHJ190" s="254"/>
      <c r="EHK190" s="254"/>
      <c r="EHL190" s="255"/>
      <c r="EHM190" s="176"/>
      <c r="EHN190" s="359"/>
      <c r="EHO190" s="359"/>
      <c r="EHP190" s="359"/>
      <c r="EHQ190" s="254"/>
      <c r="EHR190" s="254"/>
      <c r="EHS190" s="254"/>
      <c r="EHT190" s="255"/>
      <c r="EHU190" s="176"/>
      <c r="EHV190" s="359"/>
      <c r="EHW190" s="359"/>
      <c r="EHX190" s="359"/>
      <c r="EHY190" s="254"/>
      <c r="EHZ190" s="254"/>
      <c r="EIA190" s="254"/>
      <c r="EIB190" s="255"/>
      <c r="EIC190" s="176"/>
      <c r="EID190" s="359"/>
      <c r="EIE190" s="359"/>
      <c r="EIF190" s="359"/>
      <c r="EIG190" s="254"/>
      <c r="EIH190" s="254"/>
      <c r="EII190" s="254"/>
      <c r="EIJ190" s="255"/>
      <c r="EIK190" s="176"/>
      <c r="EIL190" s="359"/>
      <c r="EIM190" s="359"/>
      <c r="EIN190" s="359"/>
      <c r="EIO190" s="254"/>
      <c r="EIP190" s="254"/>
      <c r="EIQ190" s="254"/>
      <c r="EIR190" s="255"/>
      <c r="EIS190" s="176"/>
      <c r="EIT190" s="359"/>
      <c r="EIU190" s="359"/>
      <c r="EIV190" s="359"/>
      <c r="EIW190" s="254"/>
      <c r="EIX190" s="254"/>
      <c r="EIY190" s="254"/>
      <c r="EIZ190" s="255"/>
      <c r="EJA190" s="176"/>
      <c r="EJB190" s="359"/>
      <c r="EJC190" s="359"/>
      <c r="EJD190" s="359"/>
      <c r="EJE190" s="254"/>
      <c r="EJF190" s="254"/>
      <c r="EJG190" s="254"/>
      <c r="EJH190" s="255"/>
      <c r="EJI190" s="176"/>
      <c r="EJJ190" s="359"/>
      <c r="EJK190" s="359"/>
      <c r="EJL190" s="359"/>
      <c r="EJM190" s="254"/>
      <c r="EJN190" s="254"/>
      <c r="EJO190" s="254"/>
      <c r="EJP190" s="255"/>
      <c r="EJQ190" s="176"/>
      <c r="EJR190" s="359"/>
      <c r="EJS190" s="359"/>
      <c r="EJT190" s="359"/>
      <c r="EJU190" s="254"/>
      <c r="EJV190" s="254"/>
      <c r="EJW190" s="254"/>
      <c r="EJX190" s="255"/>
      <c r="EJY190" s="176"/>
      <c r="EJZ190" s="359"/>
      <c r="EKA190" s="359"/>
      <c r="EKB190" s="359"/>
      <c r="EKC190" s="254"/>
      <c r="EKD190" s="254"/>
      <c r="EKE190" s="254"/>
      <c r="EKF190" s="255"/>
      <c r="EKG190" s="176"/>
      <c r="EKH190" s="359"/>
      <c r="EKI190" s="359"/>
      <c r="EKJ190" s="359"/>
      <c r="EKK190" s="254"/>
      <c r="EKL190" s="254"/>
      <c r="EKM190" s="254"/>
      <c r="EKN190" s="255"/>
      <c r="EKO190" s="176"/>
      <c r="EKP190" s="359"/>
      <c r="EKQ190" s="359"/>
      <c r="EKR190" s="359"/>
      <c r="EKS190" s="254"/>
      <c r="EKT190" s="254"/>
      <c r="EKU190" s="254"/>
      <c r="EKV190" s="255"/>
      <c r="EKW190" s="176"/>
      <c r="EKX190" s="359"/>
      <c r="EKY190" s="359"/>
      <c r="EKZ190" s="359"/>
      <c r="ELA190" s="254"/>
      <c r="ELB190" s="254"/>
      <c r="ELC190" s="254"/>
      <c r="ELD190" s="255"/>
      <c r="ELE190" s="176"/>
      <c r="ELF190" s="359"/>
      <c r="ELG190" s="359"/>
      <c r="ELH190" s="359"/>
      <c r="ELI190" s="254"/>
      <c r="ELJ190" s="254"/>
      <c r="ELK190" s="254"/>
      <c r="ELL190" s="255"/>
      <c r="ELM190" s="176"/>
      <c r="ELN190" s="359"/>
      <c r="ELO190" s="359"/>
      <c r="ELP190" s="359"/>
      <c r="ELQ190" s="254"/>
      <c r="ELR190" s="254"/>
      <c r="ELS190" s="254"/>
      <c r="ELT190" s="255"/>
      <c r="ELU190" s="176"/>
      <c r="ELV190" s="359"/>
      <c r="ELW190" s="359"/>
      <c r="ELX190" s="359"/>
      <c r="ELY190" s="254"/>
      <c r="ELZ190" s="254"/>
      <c r="EMA190" s="254"/>
      <c r="EMB190" s="255"/>
      <c r="EMC190" s="176"/>
      <c r="EMD190" s="359"/>
      <c r="EME190" s="359"/>
      <c r="EMF190" s="359"/>
      <c r="EMG190" s="254"/>
      <c r="EMH190" s="254"/>
      <c r="EMI190" s="254"/>
      <c r="EMJ190" s="255"/>
      <c r="EMK190" s="176"/>
      <c r="EML190" s="359"/>
      <c r="EMM190" s="359"/>
      <c r="EMN190" s="359"/>
      <c r="EMO190" s="254"/>
      <c r="EMP190" s="254"/>
      <c r="EMQ190" s="254"/>
      <c r="EMR190" s="255"/>
      <c r="EMS190" s="176"/>
      <c r="EMT190" s="359"/>
      <c r="EMU190" s="359"/>
      <c r="EMV190" s="359"/>
      <c r="EMW190" s="254"/>
      <c r="EMX190" s="254"/>
      <c r="EMY190" s="254"/>
      <c r="EMZ190" s="255"/>
      <c r="ENA190" s="176"/>
      <c r="ENB190" s="359"/>
      <c r="ENC190" s="359"/>
      <c r="END190" s="359"/>
      <c r="ENE190" s="254"/>
      <c r="ENF190" s="254"/>
      <c r="ENG190" s="254"/>
      <c r="ENH190" s="255"/>
      <c r="ENI190" s="176"/>
      <c r="ENJ190" s="359"/>
      <c r="ENK190" s="359"/>
      <c r="ENL190" s="359"/>
      <c r="ENM190" s="254"/>
      <c r="ENN190" s="254"/>
      <c r="ENO190" s="254"/>
      <c r="ENP190" s="255"/>
      <c r="ENQ190" s="176"/>
      <c r="ENR190" s="359"/>
      <c r="ENS190" s="359"/>
      <c r="ENT190" s="359"/>
      <c r="ENU190" s="254"/>
      <c r="ENV190" s="254"/>
      <c r="ENW190" s="254"/>
      <c r="ENX190" s="255"/>
      <c r="ENY190" s="176"/>
      <c r="ENZ190" s="359"/>
      <c r="EOA190" s="359"/>
      <c r="EOB190" s="359"/>
      <c r="EOC190" s="254"/>
      <c r="EOD190" s="254"/>
      <c r="EOE190" s="254"/>
      <c r="EOF190" s="255"/>
      <c r="EOG190" s="176"/>
      <c r="EOH190" s="359"/>
      <c r="EOI190" s="359"/>
      <c r="EOJ190" s="359"/>
      <c r="EOK190" s="254"/>
      <c r="EOL190" s="254"/>
      <c r="EOM190" s="254"/>
      <c r="EON190" s="255"/>
      <c r="EOO190" s="176"/>
      <c r="EOP190" s="359"/>
      <c r="EOQ190" s="359"/>
      <c r="EOR190" s="359"/>
      <c r="EOS190" s="254"/>
      <c r="EOT190" s="254"/>
      <c r="EOU190" s="254"/>
      <c r="EOV190" s="255"/>
      <c r="EOW190" s="176"/>
      <c r="EOX190" s="359"/>
      <c r="EOY190" s="359"/>
      <c r="EOZ190" s="359"/>
      <c r="EPA190" s="254"/>
      <c r="EPB190" s="254"/>
      <c r="EPC190" s="254"/>
      <c r="EPD190" s="255"/>
      <c r="EPE190" s="176"/>
      <c r="EPF190" s="359"/>
      <c r="EPG190" s="359"/>
      <c r="EPH190" s="359"/>
      <c r="EPI190" s="254"/>
      <c r="EPJ190" s="254"/>
      <c r="EPK190" s="254"/>
      <c r="EPL190" s="255"/>
      <c r="EPM190" s="176"/>
      <c r="EPN190" s="359"/>
      <c r="EPO190" s="359"/>
      <c r="EPP190" s="359"/>
      <c r="EPQ190" s="254"/>
      <c r="EPR190" s="254"/>
      <c r="EPS190" s="254"/>
      <c r="EPT190" s="255"/>
      <c r="EPU190" s="176"/>
      <c r="EPV190" s="359"/>
      <c r="EPW190" s="359"/>
      <c r="EPX190" s="359"/>
      <c r="EPY190" s="254"/>
      <c r="EPZ190" s="254"/>
      <c r="EQA190" s="254"/>
      <c r="EQB190" s="255"/>
      <c r="EQC190" s="176"/>
      <c r="EQD190" s="359"/>
      <c r="EQE190" s="359"/>
      <c r="EQF190" s="359"/>
      <c r="EQG190" s="254"/>
      <c r="EQH190" s="254"/>
      <c r="EQI190" s="254"/>
      <c r="EQJ190" s="255"/>
      <c r="EQK190" s="176"/>
      <c r="EQL190" s="359"/>
      <c r="EQM190" s="359"/>
      <c r="EQN190" s="359"/>
      <c r="EQO190" s="254"/>
      <c r="EQP190" s="254"/>
      <c r="EQQ190" s="254"/>
      <c r="EQR190" s="255"/>
      <c r="EQS190" s="176"/>
      <c r="EQT190" s="359"/>
      <c r="EQU190" s="359"/>
      <c r="EQV190" s="359"/>
      <c r="EQW190" s="254"/>
      <c r="EQX190" s="254"/>
      <c r="EQY190" s="254"/>
      <c r="EQZ190" s="255"/>
      <c r="ERA190" s="176"/>
      <c r="ERB190" s="359"/>
      <c r="ERC190" s="359"/>
      <c r="ERD190" s="359"/>
      <c r="ERE190" s="254"/>
      <c r="ERF190" s="254"/>
      <c r="ERG190" s="254"/>
      <c r="ERH190" s="255"/>
      <c r="ERI190" s="176"/>
      <c r="ERJ190" s="359"/>
      <c r="ERK190" s="359"/>
      <c r="ERL190" s="359"/>
      <c r="ERM190" s="254"/>
      <c r="ERN190" s="254"/>
      <c r="ERO190" s="254"/>
      <c r="ERP190" s="255"/>
      <c r="ERQ190" s="176"/>
      <c r="ERR190" s="359"/>
      <c r="ERS190" s="359"/>
      <c r="ERT190" s="359"/>
      <c r="ERU190" s="254"/>
      <c r="ERV190" s="254"/>
      <c r="ERW190" s="254"/>
      <c r="ERX190" s="255"/>
      <c r="ERY190" s="176"/>
      <c r="ERZ190" s="359"/>
      <c r="ESA190" s="359"/>
      <c r="ESB190" s="359"/>
      <c r="ESC190" s="254"/>
      <c r="ESD190" s="254"/>
      <c r="ESE190" s="254"/>
      <c r="ESF190" s="255"/>
      <c r="ESG190" s="176"/>
      <c r="ESH190" s="359"/>
      <c r="ESI190" s="359"/>
      <c r="ESJ190" s="359"/>
      <c r="ESK190" s="254"/>
      <c r="ESL190" s="254"/>
      <c r="ESM190" s="254"/>
      <c r="ESN190" s="255"/>
      <c r="ESO190" s="176"/>
      <c r="ESP190" s="359"/>
      <c r="ESQ190" s="359"/>
      <c r="ESR190" s="359"/>
      <c r="ESS190" s="254"/>
      <c r="EST190" s="254"/>
      <c r="ESU190" s="254"/>
      <c r="ESV190" s="255"/>
      <c r="ESW190" s="176"/>
      <c r="ESX190" s="359"/>
      <c r="ESY190" s="359"/>
      <c r="ESZ190" s="359"/>
      <c r="ETA190" s="254"/>
      <c r="ETB190" s="254"/>
      <c r="ETC190" s="254"/>
      <c r="ETD190" s="255"/>
      <c r="ETE190" s="176"/>
      <c r="ETF190" s="359"/>
      <c r="ETG190" s="359"/>
      <c r="ETH190" s="359"/>
      <c r="ETI190" s="254"/>
      <c r="ETJ190" s="254"/>
      <c r="ETK190" s="254"/>
      <c r="ETL190" s="255"/>
      <c r="ETM190" s="176"/>
      <c r="ETN190" s="359"/>
      <c r="ETO190" s="359"/>
      <c r="ETP190" s="359"/>
      <c r="ETQ190" s="254"/>
      <c r="ETR190" s="254"/>
      <c r="ETS190" s="254"/>
      <c r="ETT190" s="255"/>
      <c r="ETU190" s="176"/>
      <c r="ETV190" s="359"/>
      <c r="ETW190" s="359"/>
      <c r="ETX190" s="359"/>
      <c r="ETY190" s="254"/>
      <c r="ETZ190" s="254"/>
      <c r="EUA190" s="254"/>
      <c r="EUB190" s="255"/>
      <c r="EUC190" s="176"/>
      <c r="EUD190" s="359"/>
      <c r="EUE190" s="359"/>
      <c r="EUF190" s="359"/>
      <c r="EUG190" s="254"/>
      <c r="EUH190" s="254"/>
      <c r="EUI190" s="254"/>
      <c r="EUJ190" s="255"/>
      <c r="EUK190" s="176"/>
      <c r="EUL190" s="359"/>
      <c r="EUM190" s="359"/>
      <c r="EUN190" s="359"/>
      <c r="EUO190" s="254"/>
      <c r="EUP190" s="254"/>
      <c r="EUQ190" s="254"/>
      <c r="EUR190" s="255"/>
      <c r="EUS190" s="176"/>
      <c r="EUT190" s="359"/>
      <c r="EUU190" s="359"/>
      <c r="EUV190" s="359"/>
      <c r="EUW190" s="254"/>
      <c r="EUX190" s="254"/>
      <c r="EUY190" s="254"/>
      <c r="EUZ190" s="255"/>
      <c r="EVA190" s="176"/>
      <c r="EVB190" s="359"/>
      <c r="EVC190" s="359"/>
      <c r="EVD190" s="359"/>
      <c r="EVE190" s="254"/>
      <c r="EVF190" s="254"/>
      <c r="EVG190" s="254"/>
      <c r="EVH190" s="255"/>
      <c r="EVI190" s="176"/>
      <c r="EVJ190" s="359"/>
      <c r="EVK190" s="359"/>
      <c r="EVL190" s="359"/>
      <c r="EVM190" s="254"/>
      <c r="EVN190" s="254"/>
      <c r="EVO190" s="254"/>
      <c r="EVP190" s="255"/>
      <c r="EVQ190" s="176"/>
      <c r="EVR190" s="359"/>
      <c r="EVS190" s="359"/>
      <c r="EVT190" s="359"/>
      <c r="EVU190" s="254"/>
      <c r="EVV190" s="254"/>
      <c r="EVW190" s="254"/>
      <c r="EVX190" s="255"/>
      <c r="EVY190" s="176"/>
      <c r="EVZ190" s="359"/>
      <c r="EWA190" s="359"/>
      <c r="EWB190" s="359"/>
      <c r="EWC190" s="254"/>
      <c r="EWD190" s="254"/>
      <c r="EWE190" s="254"/>
      <c r="EWF190" s="255"/>
      <c r="EWG190" s="176"/>
      <c r="EWH190" s="359"/>
      <c r="EWI190" s="359"/>
      <c r="EWJ190" s="359"/>
      <c r="EWK190" s="254"/>
      <c r="EWL190" s="254"/>
      <c r="EWM190" s="254"/>
      <c r="EWN190" s="255"/>
      <c r="EWO190" s="176"/>
      <c r="EWP190" s="359"/>
      <c r="EWQ190" s="359"/>
      <c r="EWR190" s="359"/>
      <c r="EWS190" s="254"/>
      <c r="EWT190" s="254"/>
      <c r="EWU190" s="254"/>
      <c r="EWV190" s="255"/>
      <c r="EWW190" s="176"/>
      <c r="EWX190" s="359"/>
      <c r="EWY190" s="359"/>
      <c r="EWZ190" s="359"/>
      <c r="EXA190" s="254"/>
      <c r="EXB190" s="254"/>
      <c r="EXC190" s="254"/>
      <c r="EXD190" s="255"/>
      <c r="EXE190" s="176"/>
      <c r="EXF190" s="359"/>
      <c r="EXG190" s="359"/>
      <c r="EXH190" s="359"/>
      <c r="EXI190" s="254"/>
      <c r="EXJ190" s="254"/>
      <c r="EXK190" s="254"/>
      <c r="EXL190" s="255"/>
      <c r="EXM190" s="176"/>
      <c r="EXN190" s="359"/>
      <c r="EXO190" s="359"/>
      <c r="EXP190" s="359"/>
      <c r="EXQ190" s="254"/>
      <c r="EXR190" s="254"/>
      <c r="EXS190" s="254"/>
      <c r="EXT190" s="255"/>
      <c r="EXU190" s="176"/>
      <c r="EXV190" s="359"/>
      <c r="EXW190" s="359"/>
      <c r="EXX190" s="359"/>
      <c r="EXY190" s="254"/>
      <c r="EXZ190" s="254"/>
      <c r="EYA190" s="254"/>
      <c r="EYB190" s="255"/>
      <c r="EYC190" s="176"/>
      <c r="EYD190" s="359"/>
      <c r="EYE190" s="359"/>
      <c r="EYF190" s="359"/>
      <c r="EYG190" s="254"/>
      <c r="EYH190" s="254"/>
      <c r="EYI190" s="254"/>
      <c r="EYJ190" s="255"/>
      <c r="EYK190" s="176"/>
      <c r="EYL190" s="359"/>
      <c r="EYM190" s="359"/>
      <c r="EYN190" s="359"/>
      <c r="EYO190" s="254"/>
      <c r="EYP190" s="254"/>
      <c r="EYQ190" s="254"/>
      <c r="EYR190" s="255"/>
      <c r="EYS190" s="176"/>
      <c r="EYT190" s="359"/>
      <c r="EYU190" s="359"/>
      <c r="EYV190" s="359"/>
      <c r="EYW190" s="254"/>
      <c r="EYX190" s="254"/>
      <c r="EYY190" s="254"/>
      <c r="EYZ190" s="255"/>
      <c r="EZA190" s="176"/>
      <c r="EZB190" s="359"/>
      <c r="EZC190" s="359"/>
      <c r="EZD190" s="359"/>
      <c r="EZE190" s="254"/>
      <c r="EZF190" s="254"/>
      <c r="EZG190" s="254"/>
      <c r="EZH190" s="255"/>
      <c r="EZI190" s="176"/>
      <c r="EZJ190" s="359"/>
      <c r="EZK190" s="359"/>
      <c r="EZL190" s="359"/>
      <c r="EZM190" s="254"/>
      <c r="EZN190" s="254"/>
      <c r="EZO190" s="254"/>
      <c r="EZP190" s="255"/>
      <c r="EZQ190" s="176"/>
      <c r="EZR190" s="359"/>
      <c r="EZS190" s="359"/>
      <c r="EZT190" s="359"/>
      <c r="EZU190" s="254"/>
      <c r="EZV190" s="254"/>
      <c r="EZW190" s="254"/>
      <c r="EZX190" s="255"/>
      <c r="EZY190" s="176"/>
      <c r="EZZ190" s="359"/>
      <c r="FAA190" s="359"/>
      <c r="FAB190" s="359"/>
      <c r="FAC190" s="254"/>
      <c r="FAD190" s="254"/>
      <c r="FAE190" s="254"/>
      <c r="FAF190" s="255"/>
      <c r="FAG190" s="176"/>
      <c r="FAH190" s="359"/>
      <c r="FAI190" s="359"/>
      <c r="FAJ190" s="359"/>
      <c r="FAK190" s="254"/>
      <c r="FAL190" s="254"/>
      <c r="FAM190" s="254"/>
      <c r="FAN190" s="255"/>
      <c r="FAO190" s="176"/>
      <c r="FAP190" s="359"/>
      <c r="FAQ190" s="359"/>
      <c r="FAR190" s="359"/>
      <c r="FAS190" s="254"/>
      <c r="FAT190" s="254"/>
      <c r="FAU190" s="254"/>
      <c r="FAV190" s="255"/>
      <c r="FAW190" s="176"/>
      <c r="FAX190" s="359"/>
      <c r="FAY190" s="359"/>
      <c r="FAZ190" s="359"/>
      <c r="FBA190" s="254"/>
      <c r="FBB190" s="254"/>
      <c r="FBC190" s="254"/>
      <c r="FBD190" s="255"/>
      <c r="FBE190" s="176"/>
      <c r="FBF190" s="359"/>
      <c r="FBG190" s="359"/>
      <c r="FBH190" s="359"/>
      <c r="FBI190" s="254"/>
      <c r="FBJ190" s="254"/>
      <c r="FBK190" s="254"/>
      <c r="FBL190" s="255"/>
      <c r="FBM190" s="176"/>
      <c r="FBN190" s="359"/>
      <c r="FBO190" s="359"/>
      <c r="FBP190" s="359"/>
      <c r="FBQ190" s="254"/>
      <c r="FBR190" s="254"/>
      <c r="FBS190" s="254"/>
      <c r="FBT190" s="255"/>
      <c r="FBU190" s="176"/>
      <c r="FBV190" s="359"/>
      <c r="FBW190" s="359"/>
      <c r="FBX190" s="359"/>
      <c r="FBY190" s="254"/>
      <c r="FBZ190" s="254"/>
      <c r="FCA190" s="254"/>
      <c r="FCB190" s="255"/>
      <c r="FCC190" s="176"/>
      <c r="FCD190" s="359"/>
      <c r="FCE190" s="359"/>
      <c r="FCF190" s="359"/>
      <c r="FCG190" s="254"/>
      <c r="FCH190" s="254"/>
      <c r="FCI190" s="254"/>
      <c r="FCJ190" s="255"/>
      <c r="FCK190" s="176"/>
      <c r="FCL190" s="359"/>
      <c r="FCM190" s="359"/>
      <c r="FCN190" s="359"/>
      <c r="FCO190" s="254"/>
      <c r="FCP190" s="254"/>
      <c r="FCQ190" s="254"/>
      <c r="FCR190" s="255"/>
      <c r="FCS190" s="176"/>
      <c r="FCT190" s="359"/>
      <c r="FCU190" s="359"/>
      <c r="FCV190" s="359"/>
      <c r="FCW190" s="254"/>
      <c r="FCX190" s="254"/>
      <c r="FCY190" s="254"/>
      <c r="FCZ190" s="255"/>
      <c r="FDA190" s="176"/>
      <c r="FDB190" s="359"/>
      <c r="FDC190" s="359"/>
      <c r="FDD190" s="359"/>
      <c r="FDE190" s="254"/>
      <c r="FDF190" s="254"/>
      <c r="FDG190" s="254"/>
      <c r="FDH190" s="255"/>
      <c r="FDI190" s="176"/>
      <c r="FDJ190" s="359"/>
      <c r="FDK190" s="359"/>
      <c r="FDL190" s="359"/>
      <c r="FDM190" s="254"/>
      <c r="FDN190" s="254"/>
      <c r="FDO190" s="254"/>
      <c r="FDP190" s="255"/>
      <c r="FDQ190" s="176"/>
      <c r="FDR190" s="359"/>
      <c r="FDS190" s="359"/>
      <c r="FDT190" s="359"/>
      <c r="FDU190" s="254"/>
      <c r="FDV190" s="254"/>
      <c r="FDW190" s="254"/>
      <c r="FDX190" s="255"/>
      <c r="FDY190" s="176"/>
      <c r="FDZ190" s="359"/>
      <c r="FEA190" s="359"/>
      <c r="FEB190" s="359"/>
      <c r="FEC190" s="254"/>
      <c r="FED190" s="254"/>
      <c r="FEE190" s="254"/>
      <c r="FEF190" s="255"/>
      <c r="FEG190" s="176"/>
      <c r="FEH190" s="359"/>
      <c r="FEI190" s="359"/>
      <c r="FEJ190" s="359"/>
      <c r="FEK190" s="254"/>
      <c r="FEL190" s="254"/>
      <c r="FEM190" s="254"/>
      <c r="FEN190" s="255"/>
      <c r="FEO190" s="176"/>
      <c r="FEP190" s="359"/>
      <c r="FEQ190" s="359"/>
      <c r="FER190" s="359"/>
      <c r="FES190" s="254"/>
      <c r="FET190" s="254"/>
      <c r="FEU190" s="254"/>
      <c r="FEV190" s="255"/>
      <c r="FEW190" s="176"/>
      <c r="FEX190" s="359"/>
      <c r="FEY190" s="359"/>
      <c r="FEZ190" s="359"/>
      <c r="FFA190" s="254"/>
      <c r="FFB190" s="254"/>
      <c r="FFC190" s="254"/>
      <c r="FFD190" s="255"/>
      <c r="FFE190" s="176"/>
      <c r="FFF190" s="359"/>
      <c r="FFG190" s="359"/>
      <c r="FFH190" s="359"/>
      <c r="FFI190" s="254"/>
      <c r="FFJ190" s="254"/>
      <c r="FFK190" s="254"/>
      <c r="FFL190" s="255"/>
      <c r="FFM190" s="176"/>
      <c r="FFN190" s="359"/>
      <c r="FFO190" s="359"/>
      <c r="FFP190" s="359"/>
      <c r="FFQ190" s="254"/>
      <c r="FFR190" s="254"/>
      <c r="FFS190" s="254"/>
      <c r="FFT190" s="255"/>
      <c r="FFU190" s="176"/>
      <c r="FFV190" s="359"/>
      <c r="FFW190" s="359"/>
      <c r="FFX190" s="359"/>
      <c r="FFY190" s="254"/>
      <c r="FFZ190" s="254"/>
      <c r="FGA190" s="254"/>
      <c r="FGB190" s="255"/>
      <c r="FGC190" s="176"/>
      <c r="FGD190" s="359"/>
      <c r="FGE190" s="359"/>
      <c r="FGF190" s="359"/>
      <c r="FGG190" s="254"/>
      <c r="FGH190" s="254"/>
      <c r="FGI190" s="254"/>
      <c r="FGJ190" s="255"/>
      <c r="FGK190" s="176"/>
      <c r="FGL190" s="359"/>
      <c r="FGM190" s="359"/>
      <c r="FGN190" s="359"/>
      <c r="FGO190" s="254"/>
      <c r="FGP190" s="254"/>
      <c r="FGQ190" s="254"/>
      <c r="FGR190" s="255"/>
      <c r="FGS190" s="176"/>
      <c r="FGT190" s="359"/>
      <c r="FGU190" s="359"/>
      <c r="FGV190" s="359"/>
      <c r="FGW190" s="254"/>
      <c r="FGX190" s="254"/>
      <c r="FGY190" s="254"/>
      <c r="FGZ190" s="255"/>
      <c r="FHA190" s="176"/>
      <c r="FHB190" s="359"/>
      <c r="FHC190" s="359"/>
      <c r="FHD190" s="359"/>
      <c r="FHE190" s="254"/>
      <c r="FHF190" s="254"/>
      <c r="FHG190" s="254"/>
      <c r="FHH190" s="255"/>
      <c r="FHI190" s="176"/>
      <c r="FHJ190" s="359"/>
      <c r="FHK190" s="359"/>
      <c r="FHL190" s="359"/>
      <c r="FHM190" s="254"/>
      <c r="FHN190" s="254"/>
      <c r="FHO190" s="254"/>
      <c r="FHP190" s="255"/>
      <c r="FHQ190" s="176"/>
      <c r="FHR190" s="359"/>
      <c r="FHS190" s="359"/>
      <c r="FHT190" s="359"/>
      <c r="FHU190" s="254"/>
      <c r="FHV190" s="254"/>
      <c r="FHW190" s="254"/>
      <c r="FHX190" s="255"/>
      <c r="FHY190" s="176"/>
      <c r="FHZ190" s="359"/>
      <c r="FIA190" s="359"/>
      <c r="FIB190" s="359"/>
      <c r="FIC190" s="254"/>
      <c r="FID190" s="254"/>
      <c r="FIE190" s="254"/>
      <c r="FIF190" s="255"/>
      <c r="FIG190" s="176"/>
      <c r="FIH190" s="359"/>
      <c r="FII190" s="359"/>
      <c r="FIJ190" s="359"/>
      <c r="FIK190" s="254"/>
      <c r="FIL190" s="254"/>
      <c r="FIM190" s="254"/>
      <c r="FIN190" s="255"/>
      <c r="FIO190" s="176"/>
      <c r="FIP190" s="359"/>
      <c r="FIQ190" s="359"/>
      <c r="FIR190" s="359"/>
      <c r="FIS190" s="254"/>
      <c r="FIT190" s="254"/>
      <c r="FIU190" s="254"/>
      <c r="FIV190" s="255"/>
      <c r="FIW190" s="176"/>
      <c r="FIX190" s="359"/>
      <c r="FIY190" s="359"/>
      <c r="FIZ190" s="359"/>
      <c r="FJA190" s="254"/>
      <c r="FJB190" s="254"/>
      <c r="FJC190" s="254"/>
      <c r="FJD190" s="255"/>
      <c r="FJE190" s="176"/>
      <c r="FJF190" s="359"/>
      <c r="FJG190" s="359"/>
      <c r="FJH190" s="359"/>
      <c r="FJI190" s="254"/>
      <c r="FJJ190" s="254"/>
      <c r="FJK190" s="254"/>
      <c r="FJL190" s="255"/>
      <c r="FJM190" s="176"/>
      <c r="FJN190" s="359"/>
      <c r="FJO190" s="359"/>
      <c r="FJP190" s="359"/>
      <c r="FJQ190" s="254"/>
      <c r="FJR190" s="254"/>
      <c r="FJS190" s="254"/>
      <c r="FJT190" s="255"/>
      <c r="FJU190" s="176"/>
      <c r="FJV190" s="359"/>
      <c r="FJW190" s="359"/>
      <c r="FJX190" s="359"/>
      <c r="FJY190" s="254"/>
      <c r="FJZ190" s="254"/>
      <c r="FKA190" s="254"/>
      <c r="FKB190" s="255"/>
      <c r="FKC190" s="176"/>
      <c r="FKD190" s="359"/>
      <c r="FKE190" s="359"/>
      <c r="FKF190" s="359"/>
      <c r="FKG190" s="254"/>
      <c r="FKH190" s="254"/>
      <c r="FKI190" s="254"/>
      <c r="FKJ190" s="255"/>
      <c r="FKK190" s="176"/>
      <c r="FKL190" s="359"/>
      <c r="FKM190" s="359"/>
      <c r="FKN190" s="359"/>
      <c r="FKO190" s="254"/>
      <c r="FKP190" s="254"/>
      <c r="FKQ190" s="254"/>
      <c r="FKR190" s="255"/>
      <c r="FKS190" s="176"/>
      <c r="FKT190" s="359"/>
      <c r="FKU190" s="359"/>
      <c r="FKV190" s="359"/>
      <c r="FKW190" s="254"/>
      <c r="FKX190" s="254"/>
      <c r="FKY190" s="254"/>
      <c r="FKZ190" s="255"/>
      <c r="FLA190" s="176"/>
      <c r="FLB190" s="359"/>
      <c r="FLC190" s="359"/>
      <c r="FLD190" s="359"/>
      <c r="FLE190" s="254"/>
      <c r="FLF190" s="254"/>
      <c r="FLG190" s="254"/>
      <c r="FLH190" s="255"/>
      <c r="FLI190" s="176"/>
      <c r="FLJ190" s="359"/>
      <c r="FLK190" s="359"/>
      <c r="FLL190" s="359"/>
      <c r="FLM190" s="254"/>
      <c r="FLN190" s="254"/>
      <c r="FLO190" s="254"/>
      <c r="FLP190" s="255"/>
      <c r="FLQ190" s="176"/>
      <c r="FLR190" s="359"/>
      <c r="FLS190" s="359"/>
      <c r="FLT190" s="359"/>
      <c r="FLU190" s="254"/>
      <c r="FLV190" s="254"/>
      <c r="FLW190" s="254"/>
      <c r="FLX190" s="255"/>
      <c r="FLY190" s="176"/>
      <c r="FLZ190" s="359"/>
      <c r="FMA190" s="359"/>
      <c r="FMB190" s="359"/>
      <c r="FMC190" s="254"/>
      <c r="FMD190" s="254"/>
      <c r="FME190" s="254"/>
      <c r="FMF190" s="255"/>
      <c r="FMG190" s="176"/>
      <c r="FMH190" s="359"/>
      <c r="FMI190" s="359"/>
      <c r="FMJ190" s="359"/>
      <c r="FMK190" s="254"/>
      <c r="FML190" s="254"/>
      <c r="FMM190" s="254"/>
      <c r="FMN190" s="255"/>
      <c r="FMO190" s="176"/>
      <c r="FMP190" s="359"/>
      <c r="FMQ190" s="359"/>
      <c r="FMR190" s="359"/>
      <c r="FMS190" s="254"/>
      <c r="FMT190" s="254"/>
      <c r="FMU190" s="254"/>
      <c r="FMV190" s="255"/>
      <c r="FMW190" s="176"/>
      <c r="FMX190" s="359"/>
      <c r="FMY190" s="359"/>
      <c r="FMZ190" s="359"/>
      <c r="FNA190" s="254"/>
      <c r="FNB190" s="254"/>
      <c r="FNC190" s="254"/>
      <c r="FND190" s="255"/>
      <c r="FNE190" s="176"/>
      <c r="FNF190" s="359"/>
      <c r="FNG190" s="359"/>
      <c r="FNH190" s="359"/>
      <c r="FNI190" s="254"/>
      <c r="FNJ190" s="254"/>
      <c r="FNK190" s="254"/>
      <c r="FNL190" s="255"/>
      <c r="FNM190" s="176"/>
      <c r="FNN190" s="359"/>
      <c r="FNO190" s="359"/>
      <c r="FNP190" s="359"/>
      <c r="FNQ190" s="254"/>
      <c r="FNR190" s="254"/>
      <c r="FNS190" s="254"/>
      <c r="FNT190" s="255"/>
      <c r="FNU190" s="176"/>
      <c r="FNV190" s="359"/>
      <c r="FNW190" s="359"/>
      <c r="FNX190" s="359"/>
      <c r="FNY190" s="254"/>
      <c r="FNZ190" s="254"/>
      <c r="FOA190" s="254"/>
      <c r="FOB190" s="255"/>
      <c r="FOC190" s="176"/>
      <c r="FOD190" s="359"/>
      <c r="FOE190" s="359"/>
      <c r="FOF190" s="359"/>
      <c r="FOG190" s="254"/>
      <c r="FOH190" s="254"/>
      <c r="FOI190" s="254"/>
      <c r="FOJ190" s="255"/>
      <c r="FOK190" s="176"/>
      <c r="FOL190" s="359"/>
      <c r="FOM190" s="359"/>
      <c r="FON190" s="359"/>
      <c r="FOO190" s="254"/>
      <c r="FOP190" s="254"/>
      <c r="FOQ190" s="254"/>
      <c r="FOR190" s="255"/>
      <c r="FOS190" s="176"/>
      <c r="FOT190" s="359"/>
      <c r="FOU190" s="359"/>
      <c r="FOV190" s="359"/>
      <c r="FOW190" s="254"/>
      <c r="FOX190" s="254"/>
      <c r="FOY190" s="254"/>
      <c r="FOZ190" s="255"/>
      <c r="FPA190" s="176"/>
      <c r="FPB190" s="359"/>
      <c r="FPC190" s="359"/>
      <c r="FPD190" s="359"/>
      <c r="FPE190" s="254"/>
      <c r="FPF190" s="254"/>
      <c r="FPG190" s="254"/>
      <c r="FPH190" s="255"/>
      <c r="FPI190" s="176"/>
      <c r="FPJ190" s="359"/>
      <c r="FPK190" s="359"/>
      <c r="FPL190" s="359"/>
      <c r="FPM190" s="254"/>
      <c r="FPN190" s="254"/>
      <c r="FPO190" s="254"/>
      <c r="FPP190" s="255"/>
      <c r="FPQ190" s="176"/>
      <c r="FPR190" s="359"/>
      <c r="FPS190" s="359"/>
      <c r="FPT190" s="359"/>
      <c r="FPU190" s="254"/>
      <c r="FPV190" s="254"/>
      <c r="FPW190" s="254"/>
      <c r="FPX190" s="255"/>
      <c r="FPY190" s="176"/>
      <c r="FPZ190" s="359"/>
      <c r="FQA190" s="359"/>
      <c r="FQB190" s="359"/>
      <c r="FQC190" s="254"/>
      <c r="FQD190" s="254"/>
      <c r="FQE190" s="254"/>
      <c r="FQF190" s="255"/>
      <c r="FQG190" s="176"/>
      <c r="FQH190" s="359"/>
      <c r="FQI190" s="359"/>
      <c r="FQJ190" s="359"/>
      <c r="FQK190" s="254"/>
      <c r="FQL190" s="254"/>
      <c r="FQM190" s="254"/>
      <c r="FQN190" s="255"/>
      <c r="FQO190" s="176"/>
      <c r="FQP190" s="359"/>
      <c r="FQQ190" s="359"/>
      <c r="FQR190" s="359"/>
      <c r="FQS190" s="254"/>
      <c r="FQT190" s="254"/>
      <c r="FQU190" s="254"/>
      <c r="FQV190" s="255"/>
      <c r="FQW190" s="176"/>
      <c r="FQX190" s="359"/>
      <c r="FQY190" s="359"/>
      <c r="FQZ190" s="359"/>
      <c r="FRA190" s="254"/>
      <c r="FRB190" s="254"/>
      <c r="FRC190" s="254"/>
      <c r="FRD190" s="255"/>
      <c r="FRE190" s="176"/>
      <c r="FRF190" s="359"/>
      <c r="FRG190" s="359"/>
      <c r="FRH190" s="359"/>
      <c r="FRI190" s="254"/>
      <c r="FRJ190" s="254"/>
      <c r="FRK190" s="254"/>
      <c r="FRL190" s="255"/>
      <c r="FRM190" s="176"/>
      <c r="FRN190" s="359"/>
      <c r="FRO190" s="359"/>
      <c r="FRP190" s="359"/>
      <c r="FRQ190" s="254"/>
      <c r="FRR190" s="254"/>
      <c r="FRS190" s="254"/>
      <c r="FRT190" s="255"/>
      <c r="FRU190" s="176"/>
      <c r="FRV190" s="359"/>
      <c r="FRW190" s="359"/>
      <c r="FRX190" s="359"/>
      <c r="FRY190" s="254"/>
      <c r="FRZ190" s="254"/>
      <c r="FSA190" s="254"/>
      <c r="FSB190" s="255"/>
      <c r="FSC190" s="176"/>
      <c r="FSD190" s="359"/>
      <c r="FSE190" s="359"/>
      <c r="FSF190" s="359"/>
      <c r="FSG190" s="254"/>
      <c r="FSH190" s="254"/>
      <c r="FSI190" s="254"/>
      <c r="FSJ190" s="255"/>
      <c r="FSK190" s="176"/>
      <c r="FSL190" s="359"/>
      <c r="FSM190" s="359"/>
      <c r="FSN190" s="359"/>
      <c r="FSO190" s="254"/>
      <c r="FSP190" s="254"/>
      <c r="FSQ190" s="254"/>
      <c r="FSR190" s="255"/>
      <c r="FSS190" s="176"/>
      <c r="FST190" s="359"/>
      <c r="FSU190" s="359"/>
      <c r="FSV190" s="359"/>
      <c r="FSW190" s="254"/>
      <c r="FSX190" s="254"/>
      <c r="FSY190" s="254"/>
      <c r="FSZ190" s="255"/>
      <c r="FTA190" s="176"/>
      <c r="FTB190" s="359"/>
      <c r="FTC190" s="359"/>
      <c r="FTD190" s="359"/>
      <c r="FTE190" s="254"/>
      <c r="FTF190" s="254"/>
      <c r="FTG190" s="254"/>
      <c r="FTH190" s="255"/>
      <c r="FTI190" s="176"/>
      <c r="FTJ190" s="359"/>
      <c r="FTK190" s="359"/>
      <c r="FTL190" s="359"/>
      <c r="FTM190" s="254"/>
      <c r="FTN190" s="254"/>
      <c r="FTO190" s="254"/>
      <c r="FTP190" s="255"/>
      <c r="FTQ190" s="176"/>
      <c r="FTR190" s="359"/>
      <c r="FTS190" s="359"/>
      <c r="FTT190" s="359"/>
      <c r="FTU190" s="254"/>
      <c r="FTV190" s="254"/>
      <c r="FTW190" s="254"/>
      <c r="FTX190" s="255"/>
      <c r="FTY190" s="176"/>
      <c r="FTZ190" s="359"/>
      <c r="FUA190" s="359"/>
      <c r="FUB190" s="359"/>
      <c r="FUC190" s="254"/>
      <c r="FUD190" s="254"/>
      <c r="FUE190" s="254"/>
      <c r="FUF190" s="255"/>
      <c r="FUG190" s="176"/>
      <c r="FUH190" s="359"/>
      <c r="FUI190" s="359"/>
      <c r="FUJ190" s="359"/>
      <c r="FUK190" s="254"/>
      <c r="FUL190" s="254"/>
      <c r="FUM190" s="254"/>
      <c r="FUN190" s="255"/>
      <c r="FUO190" s="176"/>
      <c r="FUP190" s="359"/>
      <c r="FUQ190" s="359"/>
      <c r="FUR190" s="359"/>
      <c r="FUS190" s="254"/>
      <c r="FUT190" s="254"/>
      <c r="FUU190" s="254"/>
      <c r="FUV190" s="255"/>
      <c r="FUW190" s="176"/>
      <c r="FUX190" s="359"/>
      <c r="FUY190" s="359"/>
      <c r="FUZ190" s="359"/>
      <c r="FVA190" s="254"/>
      <c r="FVB190" s="254"/>
      <c r="FVC190" s="254"/>
      <c r="FVD190" s="255"/>
      <c r="FVE190" s="176"/>
      <c r="FVF190" s="359"/>
      <c r="FVG190" s="359"/>
      <c r="FVH190" s="359"/>
      <c r="FVI190" s="254"/>
      <c r="FVJ190" s="254"/>
      <c r="FVK190" s="254"/>
      <c r="FVL190" s="255"/>
      <c r="FVM190" s="176"/>
      <c r="FVN190" s="359"/>
      <c r="FVO190" s="359"/>
      <c r="FVP190" s="359"/>
      <c r="FVQ190" s="254"/>
      <c r="FVR190" s="254"/>
      <c r="FVS190" s="254"/>
      <c r="FVT190" s="255"/>
      <c r="FVU190" s="176"/>
      <c r="FVV190" s="359"/>
      <c r="FVW190" s="359"/>
      <c r="FVX190" s="359"/>
      <c r="FVY190" s="254"/>
      <c r="FVZ190" s="254"/>
      <c r="FWA190" s="254"/>
      <c r="FWB190" s="255"/>
      <c r="FWC190" s="176"/>
      <c r="FWD190" s="359"/>
      <c r="FWE190" s="359"/>
      <c r="FWF190" s="359"/>
      <c r="FWG190" s="254"/>
      <c r="FWH190" s="254"/>
      <c r="FWI190" s="254"/>
      <c r="FWJ190" s="255"/>
      <c r="FWK190" s="176"/>
      <c r="FWL190" s="359"/>
      <c r="FWM190" s="359"/>
      <c r="FWN190" s="359"/>
      <c r="FWO190" s="254"/>
      <c r="FWP190" s="254"/>
      <c r="FWQ190" s="254"/>
      <c r="FWR190" s="255"/>
      <c r="FWS190" s="176"/>
      <c r="FWT190" s="359"/>
      <c r="FWU190" s="359"/>
      <c r="FWV190" s="359"/>
      <c r="FWW190" s="254"/>
      <c r="FWX190" s="254"/>
      <c r="FWY190" s="254"/>
      <c r="FWZ190" s="255"/>
      <c r="FXA190" s="176"/>
      <c r="FXB190" s="359"/>
      <c r="FXC190" s="359"/>
      <c r="FXD190" s="359"/>
      <c r="FXE190" s="254"/>
      <c r="FXF190" s="254"/>
      <c r="FXG190" s="254"/>
      <c r="FXH190" s="255"/>
      <c r="FXI190" s="176"/>
      <c r="FXJ190" s="359"/>
      <c r="FXK190" s="359"/>
      <c r="FXL190" s="359"/>
      <c r="FXM190" s="254"/>
      <c r="FXN190" s="254"/>
      <c r="FXO190" s="254"/>
      <c r="FXP190" s="255"/>
      <c r="FXQ190" s="176"/>
      <c r="FXR190" s="359"/>
      <c r="FXS190" s="359"/>
      <c r="FXT190" s="359"/>
      <c r="FXU190" s="254"/>
      <c r="FXV190" s="254"/>
      <c r="FXW190" s="254"/>
      <c r="FXX190" s="255"/>
      <c r="FXY190" s="176"/>
      <c r="FXZ190" s="359"/>
      <c r="FYA190" s="359"/>
      <c r="FYB190" s="359"/>
      <c r="FYC190" s="254"/>
      <c r="FYD190" s="254"/>
      <c r="FYE190" s="254"/>
      <c r="FYF190" s="255"/>
      <c r="FYG190" s="176"/>
      <c r="FYH190" s="359"/>
      <c r="FYI190" s="359"/>
      <c r="FYJ190" s="359"/>
      <c r="FYK190" s="254"/>
      <c r="FYL190" s="254"/>
      <c r="FYM190" s="254"/>
      <c r="FYN190" s="255"/>
      <c r="FYO190" s="176"/>
      <c r="FYP190" s="359"/>
      <c r="FYQ190" s="359"/>
      <c r="FYR190" s="359"/>
      <c r="FYS190" s="254"/>
      <c r="FYT190" s="254"/>
      <c r="FYU190" s="254"/>
      <c r="FYV190" s="255"/>
      <c r="FYW190" s="176"/>
      <c r="FYX190" s="359"/>
      <c r="FYY190" s="359"/>
      <c r="FYZ190" s="359"/>
      <c r="FZA190" s="254"/>
      <c r="FZB190" s="254"/>
      <c r="FZC190" s="254"/>
      <c r="FZD190" s="255"/>
      <c r="FZE190" s="176"/>
      <c r="FZF190" s="359"/>
      <c r="FZG190" s="359"/>
      <c r="FZH190" s="359"/>
      <c r="FZI190" s="254"/>
      <c r="FZJ190" s="254"/>
      <c r="FZK190" s="254"/>
      <c r="FZL190" s="255"/>
      <c r="FZM190" s="176"/>
      <c r="FZN190" s="359"/>
      <c r="FZO190" s="359"/>
      <c r="FZP190" s="359"/>
      <c r="FZQ190" s="254"/>
      <c r="FZR190" s="254"/>
      <c r="FZS190" s="254"/>
      <c r="FZT190" s="255"/>
      <c r="FZU190" s="176"/>
      <c r="FZV190" s="359"/>
      <c r="FZW190" s="359"/>
      <c r="FZX190" s="359"/>
      <c r="FZY190" s="254"/>
      <c r="FZZ190" s="254"/>
      <c r="GAA190" s="254"/>
      <c r="GAB190" s="255"/>
      <c r="GAC190" s="176"/>
      <c r="GAD190" s="359"/>
      <c r="GAE190" s="359"/>
      <c r="GAF190" s="359"/>
      <c r="GAG190" s="254"/>
      <c r="GAH190" s="254"/>
      <c r="GAI190" s="254"/>
      <c r="GAJ190" s="255"/>
      <c r="GAK190" s="176"/>
      <c r="GAL190" s="359"/>
      <c r="GAM190" s="359"/>
      <c r="GAN190" s="359"/>
      <c r="GAO190" s="254"/>
      <c r="GAP190" s="254"/>
      <c r="GAQ190" s="254"/>
      <c r="GAR190" s="255"/>
      <c r="GAS190" s="176"/>
      <c r="GAT190" s="359"/>
      <c r="GAU190" s="359"/>
      <c r="GAV190" s="359"/>
      <c r="GAW190" s="254"/>
      <c r="GAX190" s="254"/>
      <c r="GAY190" s="254"/>
      <c r="GAZ190" s="255"/>
      <c r="GBA190" s="176"/>
      <c r="GBB190" s="359"/>
      <c r="GBC190" s="359"/>
      <c r="GBD190" s="359"/>
      <c r="GBE190" s="254"/>
      <c r="GBF190" s="254"/>
      <c r="GBG190" s="254"/>
      <c r="GBH190" s="255"/>
      <c r="GBI190" s="176"/>
      <c r="GBJ190" s="359"/>
      <c r="GBK190" s="359"/>
      <c r="GBL190" s="359"/>
      <c r="GBM190" s="254"/>
      <c r="GBN190" s="254"/>
      <c r="GBO190" s="254"/>
      <c r="GBP190" s="255"/>
      <c r="GBQ190" s="176"/>
      <c r="GBR190" s="359"/>
      <c r="GBS190" s="359"/>
      <c r="GBT190" s="359"/>
      <c r="GBU190" s="254"/>
      <c r="GBV190" s="254"/>
      <c r="GBW190" s="254"/>
      <c r="GBX190" s="255"/>
      <c r="GBY190" s="176"/>
      <c r="GBZ190" s="359"/>
      <c r="GCA190" s="359"/>
      <c r="GCB190" s="359"/>
      <c r="GCC190" s="254"/>
      <c r="GCD190" s="254"/>
      <c r="GCE190" s="254"/>
      <c r="GCF190" s="255"/>
      <c r="GCG190" s="176"/>
      <c r="GCH190" s="359"/>
      <c r="GCI190" s="359"/>
      <c r="GCJ190" s="359"/>
      <c r="GCK190" s="254"/>
      <c r="GCL190" s="254"/>
      <c r="GCM190" s="254"/>
      <c r="GCN190" s="255"/>
      <c r="GCO190" s="176"/>
      <c r="GCP190" s="359"/>
      <c r="GCQ190" s="359"/>
      <c r="GCR190" s="359"/>
      <c r="GCS190" s="254"/>
      <c r="GCT190" s="254"/>
      <c r="GCU190" s="254"/>
      <c r="GCV190" s="255"/>
      <c r="GCW190" s="176"/>
      <c r="GCX190" s="359"/>
      <c r="GCY190" s="359"/>
      <c r="GCZ190" s="359"/>
      <c r="GDA190" s="254"/>
      <c r="GDB190" s="254"/>
      <c r="GDC190" s="254"/>
      <c r="GDD190" s="255"/>
      <c r="GDE190" s="176"/>
      <c r="GDF190" s="359"/>
      <c r="GDG190" s="359"/>
      <c r="GDH190" s="359"/>
      <c r="GDI190" s="254"/>
      <c r="GDJ190" s="254"/>
      <c r="GDK190" s="254"/>
      <c r="GDL190" s="255"/>
      <c r="GDM190" s="176"/>
      <c r="GDN190" s="359"/>
      <c r="GDO190" s="359"/>
      <c r="GDP190" s="359"/>
      <c r="GDQ190" s="254"/>
      <c r="GDR190" s="254"/>
      <c r="GDS190" s="254"/>
      <c r="GDT190" s="255"/>
      <c r="GDU190" s="176"/>
      <c r="GDV190" s="359"/>
      <c r="GDW190" s="359"/>
      <c r="GDX190" s="359"/>
      <c r="GDY190" s="254"/>
      <c r="GDZ190" s="254"/>
      <c r="GEA190" s="254"/>
      <c r="GEB190" s="255"/>
      <c r="GEC190" s="176"/>
      <c r="GED190" s="359"/>
      <c r="GEE190" s="359"/>
      <c r="GEF190" s="359"/>
      <c r="GEG190" s="254"/>
      <c r="GEH190" s="254"/>
      <c r="GEI190" s="254"/>
      <c r="GEJ190" s="255"/>
      <c r="GEK190" s="176"/>
      <c r="GEL190" s="359"/>
      <c r="GEM190" s="359"/>
      <c r="GEN190" s="359"/>
      <c r="GEO190" s="254"/>
      <c r="GEP190" s="254"/>
      <c r="GEQ190" s="254"/>
      <c r="GER190" s="255"/>
      <c r="GES190" s="176"/>
      <c r="GET190" s="359"/>
      <c r="GEU190" s="359"/>
      <c r="GEV190" s="359"/>
      <c r="GEW190" s="254"/>
      <c r="GEX190" s="254"/>
      <c r="GEY190" s="254"/>
      <c r="GEZ190" s="255"/>
      <c r="GFA190" s="176"/>
      <c r="GFB190" s="359"/>
      <c r="GFC190" s="359"/>
      <c r="GFD190" s="359"/>
      <c r="GFE190" s="254"/>
      <c r="GFF190" s="254"/>
      <c r="GFG190" s="254"/>
      <c r="GFH190" s="255"/>
      <c r="GFI190" s="176"/>
      <c r="GFJ190" s="359"/>
      <c r="GFK190" s="359"/>
      <c r="GFL190" s="359"/>
      <c r="GFM190" s="254"/>
      <c r="GFN190" s="254"/>
      <c r="GFO190" s="254"/>
      <c r="GFP190" s="255"/>
      <c r="GFQ190" s="176"/>
      <c r="GFR190" s="359"/>
      <c r="GFS190" s="359"/>
      <c r="GFT190" s="359"/>
      <c r="GFU190" s="254"/>
      <c r="GFV190" s="254"/>
      <c r="GFW190" s="254"/>
      <c r="GFX190" s="255"/>
      <c r="GFY190" s="176"/>
      <c r="GFZ190" s="359"/>
      <c r="GGA190" s="359"/>
      <c r="GGB190" s="359"/>
      <c r="GGC190" s="254"/>
      <c r="GGD190" s="254"/>
      <c r="GGE190" s="254"/>
      <c r="GGF190" s="255"/>
      <c r="GGG190" s="176"/>
      <c r="GGH190" s="359"/>
      <c r="GGI190" s="359"/>
      <c r="GGJ190" s="359"/>
      <c r="GGK190" s="254"/>
      <c r="GGL190" s="254"/>
      <c r="GGM190" s="254"/>
      <c r="GGN190" s="255"/>
      <c r="GGO190" s="176"/>
      <c r="GGP190" s="359"/>
      <c r="GGQ190" s="359"/>
      <c r="GGR190" s="359"/>
      <c r="GGS190" s="254"/>
      <c r="GGT190" s="254"/>
      <c r="GGU190" s="254"/>
      <c r="GGV190" s="255"/>
      <c r="GGW190" s="176"/>
      <c r="GGX190" s="359"/>
      <c r="GGY190" s="359"/>
      <c r="GGZ190" s="359"/>
      <c r="GHA190" s="254"/>
      <c r="GHB190" s="254"/>
      <c r="GHC190" s="254"/>
      <c r="GHD190" s="255"/>
      <c r="GHE190" s="176"/>
      <c r="GHF190" s="359"/>
      <c r="GHG190" s="359"/>
      <c r="GHH190" s="359"/>
      <c r="GHI190" s="254"/>
      <c r="GHJ190" s="254"/>
      <c r="GHK190" s="254"/>
      <c r="GHL190" s="255"/>
      <c r="GHM190" s="176"/>
      <c r="GHN190" s="359"/>
      <c r="GHO190" s="359"/>
      <c r="GHP190" s="359"/>
      <c r="GHQ190" s="254"/>
      <c r="GHR190" s="254"/>
      <c r="GHS190" s="254"/>
      <c r="GHT190" s="255"/>
      <c r="GHU190" s="176"/>
      <c r="GHV190" s="359"/>
      <c r="GHW190" s="359"/>
      <c r="GHX190" s="359"/>
      <c r="GHY190" s="254"/>
      <c r="GHZ190" s="254"/>
      <c r="GIA190" s="254"/>
      <c r="GIB190" s="255"/>
      <c r="GIC190" s="176"/>
      <c r="GID190" s="359"/>
      <c r="GIE190" s="359"/>
      <c r="GIF190" s="359"/>
      <c r="GIG190" s="254"/>
      <c r="GIH190" s="254"/>
      <c r="GII190" s="254"/>
      <c r="GIJ190" s="255"/>
      <c r="GIK190" s="176"/>
      <c r="GIL190" s="359"/>
      <c r="GIM190" s="359"/>
      <c r="GIN190" s="359"/>
      <c r="GIO190" s="254"/>
      <c r="GIP190" s="254"/>
      <c r="GIQ190" s="254"/>
      <c r="GIR190" s="255"/>
      <c r="GIS190" s="176"/>
      <c r="GIT190" s="359"/>
      <c r="GIU190" s="359"/>
      <c r="GIV190" s="359"/>
      <c r="GIW190" s="254"/>
      <c r="GIX190" s="254"/>
      <c r="GIY190" s="254"/>
      <c r="GIZ190" s="255"/>
      <c r="GJA190" s="176"/>
      <c r="GJB190" s="359"/>
      <c r="GJC190" s="359"/>
      <c r="GJD190" s="359"/>
      <c r="GJE190" s="254"/>
      <c r="GJF190" s="254"/>
      <c r="GJG190" s="254"/>
      <c r="GJH190" s="255"/>
      <c r="GJI190" s="176"/>
      <c r="GJJ190" s="359"/>
      <c r="GJK190" s="359"/>
      <c r="GJL190" s="359"/>
      <c r="GJM190" s="254"/>
      <c r="GJN190" s="254"/>
      <c r="GJO190" s="254"/>
      <c r="GJP190" s="255"/>
      <c r="GJQ190" s="176"/>
      <c r="GJR190" s="359"/>
      <c r="GJS190" s="359"/>
      <c r="GJT190" s="359"/>
      <c r="GJU190" s="254"/>
      <c r="GJV190" s="254"/>
      <c r="GJW190" s="254"/>
      <c r="GJX190" s="255"/>
      <c r="GJY190" s="176"/>
      <c r="GJZ190" s="359"/>
      <c r="GKA190" s="359"/>
      <c r="GKB190" s="359"/>
      <c r="GKC190" s="254"/>
      <c r="GKD190" s="254"/>
      <c r="GKE190" s="254"/>
      <c r="GKF190" s="255"/>
      <c r="GKG190" s="176"/>
      <c r="GKH190" s="359"/>
      <c r="GKI190" s="359"/>
      <c r="GKJ190" s="359"/>
      <c r="GKK190" s="254"/>
      <c r="GKL190" s="254"/>
      <c r="GKM190" s="254"/>
      <c r="GKN190" s="255"/>
      <c r="GKO190" s="176"/>
      <c r="GKP190" s="359"/>
      <c r="GKQ190" s="359"/>
      <c r="GKR190" s="359"/>
      <c r="GKS190" s="254"/>
      <c r="GKT190" s="254"/>
      <c r="GKU190" s="254"/>
      <c r="GKV190" s="255"/>
      <c r="GKW190" s="176"/>
      <c r="GKX190" s="359"/>
      <c r="GKY190" s="359"/>
      <c r="GKZ190" s="359"/>
      <c r="GLA190" s="254"/>
      <c r="GLB190" s="254"/>
      <c r="GLC190" s="254"/>
      <c r="GLD190" s="255"/>
      <c r="GLE190" s="176"/>
      <c r="GLF190" s="359"/>
      <c r="GLG190" s="359"/>
      <c r="GLH190" s="359"/>
      <c r="GLI190" s="254"/>
      <c r="GLJ190" s="254"/>
      <c r="GLK190" s="254"/>
      <c r="GLL190" s="255"/>
      <c r="GLM190" s="176"/>
      <c r="GLN190" s="359"/>
      <c r="GLO190" s="359"/>
      <c r="GLP190" s="359"/>
      <c r="GLQ190" s="254"/>
      <c r="GLR190" s="254"/>
      <c r="GLS190" s="254"/>
      <c r="GLT190" s="255"/>
      <c r="GLU190" s="176"/>
      <c r="GLV190" s="359"/>
      <c r="GLW190" s="359"/>
      <c r="GLX190" s="359"/>
      <c r="GLY190" s="254"/>
      <c r="GLZ190" s="254"/>
      <c r="GMA190" s="254"/>
      <c r="GMB190" s="255"/>
      <c r="GMC190" s="176"/>
      <c r="GMD190" s="359"/>
      <c r="GME190" s="359"/>
      <c r="GMF190" s="359"/>
      <c r="GMG190" s="254"/>
      <c r="GMH190" s="254"/>
      <c r="GMI190" s="254"/>
      <c r="GMJ190" s="255"/>
      <c r="GMK190" s="176"/>
      <c r="GML190" s="359"/>
      <c r="GMM190" s="359"/>
      <c r="GMN190" s="359"/>
      <c r="GMO190" s="254"/>
      <c r="GMP190" s="254"/>
      <c r="GMQ190" s="254"/>
      <c r="GMR190" s="255"/>
      <c r="GMS190" s="176"/>
      <c r="GMT190" s="359"/>
      <c r="GMU190" s="359"/>
      <c r="GMV190" s="359"/>
      <c r="GMW190" s="254"/>
      <c r="GMX190" s="254"/>
      <c r="GMY190" s="254"/>
      <c r="GMZ190" s="255"/>
      <c r="GNA190" s="176"/>
      <c r="GNB190" s="359"/>
      <c r="GNC190" s="359"/>
      <c r="GND190" s="359"/>
      <c r="GNE190" s="254"/>
      <c r="GNF190" s="254"/>
      <c r="GNG190" s="254"/>
      <c r="GNH190" s="255"/>
      <c r="GNI190" s="176"/>
      <c r="GNJ190" s="359"/>
      <c r="GNK190" s="359"/>
      <c r="GNL190" s="359"/>
      <c r="GNM190" s="254"/>
      <c r="GNN190" s="254"/>
      <c r="GNO190" s="254"/>
      <c r="GNP190" s="255"/>
      <c r="GNQ190" s="176"/>
      <c r="GNR190" s="359"/>
      <c r="GNS190" s="359"/>
      <c r="GNT190" s="359"/>
      <c r="GNU190" s="254"/>
      <c r="GNV190" s="254"/>
      <c r="GNW190" s="254"/>
      <c r="GNX190" s="255"/>
      <c r="GNY190" s="176"/>
      <c r="GNZ190" s="359"/>
      <c r="GOA190" s="359"/>
      <c r="GOB190" s="359"/>
      <c r="GOC190" s="254"/>
      <c r="GOD190" s="254"/>
      <c r="GOE190" s="254"/>
      <c r="GOF190" s="255"/>
      <c r="GOG190" s="176"/>
      <c r="GOH190" s="359"/>
      <c r="GOI190" s="359"/>
      <c r="GOJ190" s="359"/>
      <c r="GOK190" s="254"/>
      <c r="GOL190" s="254"/>
      <c r="GOM190" s="254"/>
      <c r="GON190" s="255"/>
      <c r="GOO190" s="176"/>
      <c r="GOP190" s="359"/>
      <c r="GOQ190" s="359"/>
      <c r="GOR190" s="359"/>
      <c r="GOS190" s="254"/>
      <c r="GOT190" s="254"/>
      <c r="GOU190" s="254"/>
      <c r="GOV190" s="255"/>
      <c r="GOW190" s="176"/>
      <c r="GOX190" s="359"/>
      <c r="GOY190" s="359"/>
      <c r="GOZ190" s="359"/>
      <c r="GPA190" s="254"/>
      <c r="GPB190" s="254"/>
      <c r="GPC190" s="254"/>
      <c r="GPD190" s="255"/>
      <c r="GPE190" s="176"/>
      <c r="GPF190" s="359"/>
      <c r="GPG190" s="359"/>
      <c r="GPH190" s="359"/>
      <c r="GPI190" s="254"/>
      <c r="GPJ190" s="254"/>
      <c r="GPK190" s="254"/>
      <c r="GPL190" s="255"/>
      <c r="GPM190" s="176"/>
      <c r="GPN190" s="359"/>
      <c r="GPO190" s="359"/>
      <c r="GPP190" s="359"/>
      <c r="GPQ190" s="254"/>
      <c r="GPR190" s="254"/>
      <c r="GPS190" s="254"/>
      <c r="GPT190" s="255"/>
      <c r="GPU190" s="176"/>
      <c r="GPV190" s="359"/>
      <c r="GPW190" s="359"/>
      <c r="GPX190" s="359"/>
      <c r="GPY190" s="254"/>
      <c r="GPZ190" s="254"/>
      <c r="GQA190" s="254"/>
      <c r="GQB190" s="255"/>
      <c r="GQC190" s="176"/>
      <c r="GQD190" s="359"/>
      <c r="GQE190" s="359"/>
      <c r="GQF190" s="359"/>
      <c r="GQG190" s="254"/>
      <c r="GQH190" s="254"/>
      <c r="GQI190" s="254"/>
      <c r="GQJ190" s="255"/>
      <c r="GQK190" s="176"/>
      <c r="GQL190" s="359"/>
      <c r="GQM190" s="359"/>
      <c r="GQN190" s="359"/>
      <c r="GQO190" s="254"/>
      <c r="GQP190" s="254"/>
      <c r="GQQ190" s="254"/>
      <c r="GQR190" s="255"/>
      <c r="GQS190" s="176"/>
      <c r="GQT190" s="359"/>
      <c r="GQU190" s="359"/>
      <c r="GQV190" s="359"/>
      <c r="GQW190" s="254"/>
      <c r="GQX190" s="254"/>
      <c r="GQY190" s="254"/>
      <c r="GQZ190" s="255"/>
      <c r="GRA190" s="176"/>
      <c r="GRB190" s="359"/>
      <c r="GRC190" s="359"/>
      <c r="GRD190" s="359"/>
      <c r="GRE190" s="254"/>
      <c r="GRF190" s="254"/>
      <c r="GRG190" s="254"/>
      <c r="GRH190" s="255"/>
      <c r="GRI190" s="176"/>
      <c r="GRJ190" s="359"/>
      <c r="GRK190" s="359"/>
      <c r="GRL190" s="359"/>
      <c r="GRM190" s="254"/>
      <c r="GRN190" s="254"/>
      <c r="GRO190" s="254"/>
      <c r="GRP190" s="255"/>
      <c r="GRQ190" s="176"/>
      <c r="GRR190" s="359"/>
      <c r="GRS190" s="359"/>
      <c r="GRT190" s="359"/>
      <c r="GRU190" s="254"/>
      <c r="GRV190" s="254"/>
      <c r="GRW190" s="254"/>
      <c r="GRX190" s="255"/>
      <c r="GRY190" s="176"/>
      <c r="GRZ190" s="359"/>
      <c r="GSA190" s="359"/>
      <c r="GSB190" s="359"/>
      <c r="GSC190" s="254"/>
      <c r="GSD190" s="254"/>
      <c r="GSE190" s="254"/>
      <c r="GSF190" s="255"/>
      <c r="GSG190" s="176"/>
      <c r="GSH190" s="359"/>
      <c r="GSI190" s="359"/>
      <c r="GSJ190" s="359"/>
      <c r="GSK190" s="254"/>
      <c r="GSL190" s="254"/>
      <c r="GSM190" s="254"/>
      <c r="GSN190" s="255"/>
      <c r="GSO190" s="176"/>
      <c r="GSP190" s="359"/>
      <c r="GSQ190" s="359"/>
      <c r="GSR190" s="359"/>
      <c r="GSS190" s="254"/>
      <c r="GST190" s="254"/>
      <c r="GSU190" s="254"/>
      <c r="GSV190" s="255"/>
      <c r="GSW190" s="176"/>
      <c r="GSX190" s="359"/>
      <c r="GSY190" s="359"/>
      <c r="GSZ190" s="359"/>
      <c r="GTA190" s="254"/>
      <c r="GTB190" s="254"/>
      <c r="GTC190" s="254"/>
      <c r="GTD190" s="255"/>
      <c r="GTE190" s="176"/>
      <c r="GTF190" s="359"/>
      <c r="GTG190" s="359"/>
      <c r="GTH190" s="359"/>
      <c r="GTI190" s="254"/>
      <c r="GTJ190" s="254"/>
      <c r="GTK190" s="254"/>
      <c r="GTL190" s="255"/>
      <c r="GTM190" s="176"/>
      <c r="GTN190" s="359"/>
      <c r="GTO190" s="359"/>
      <c r="GTP190" s="359"/>
      <c r="GTQ190" s="254"/>
      <c r="GTR190" s="254"/>
      <c r="GTS190" s="254"/>
      <c r="GTT190" s="255"/>
      <c r="GTU190" s="176"/>
      <c r="GTV190" s="359"/>
      <c r="GTW190" s="359"/>
      <c r="GTX190" s="359"/>
      <c r="GTY190" s="254"/>
      <c r="GTZ190" s="254"/>
      <c r="GUA190" s="254"/>
      <c r="GUB190" s="255"/>
      <c r="GUC190" s="176"/>
      <c r="GUD190" s="359"/>
      <c r="GUE190" s="359"/>
      <c r="GUF190" s="359"/>
      <c r="GUG190" s="254"/>
      <c r="GUH190" s="254"/>
      <c r="GUI190" s="254"/>
      <c r="GUJ190" s="255"/>
      <c r="GUK190" s="176"/>
      <c r="GUL190" s="359"/>
      <c r="GUM190" s="359"/>
      <c r="GUN190" s="359"/>
      <c r="GUO190" s="254"/>
      <c r="GUP190" s="254"/>
      <c r="GUQ190" s="254"/>
      <c r="GUR190" s="255"/>
      <c r="GUS190" s="176"/>
      <c r="GUT190" s="359"/>
      <c r="GUU190" s="359"/>
      <c r="GUV190" s="359"/>
      <c r="GUW190" s="254"/>
      <c r="GUX190" s="254"/>
      <c r="GUY190" s="254"/>
      <c r="GUZ190" s="255"/>
      <c r="GVA190" s="176"/>
      <c r="GVB190" s="359"/>
      <c r="GVC190" s="359"/>
      <c r="GVD190" s="359"/>
      <c r="GVE190" s="254"/>
      <c r="GVF190" s="254"/>
      <c r="GVG190" s="254"/>
      <c r="GVH190" s="255"/>
      <c r="GVI190" s="176"/>
      <c r="GVJ190" s="359"/>
      <c r="GVK190" s="359"/>
      <c r="GVL190" s="359"/>
      <c r="GVM190" s="254"/>
      <c r="GVN190" s="254"/>
      <c r="GVO190" s="254"/>
      <c r="GVP190" s="255"/>
      <c r="GVQ190" s="176"/>
      <c r="GVR190" s="359"/>
      <c r="GVS190" s="359"/>
      <c r="GVT190" s="359"/>
      <c r="GVU190" s="254"/>
      <c r="GVV190" s="254"/>
      <c r="GVW190" s="254"/>
      <c r="GVX190" s="255"/>
      <c r="GVY190" s="176"/>
      <c r="GVZ190" s="359"/>
      <c r="GWA190" s="359"/>
      <c r="GWB190" s="359"/>
      <c r="GWC190" s="254"/>
      <c r="GWD190" s="254"/>
      <c r="GWE190" s="254"/>
      <c r="GWF190" s="255"/>
      <c r="GWG190" s="176"/>
      <c r="GWH190" s="359"/>
      <c r="GWI190" s="359"/>
      <c r="GWJ190" s="359"/>
      <c r="GWK190" s="254"/>
      <c r="GWL190" s="254"/>
      <c r="GWM190" s="254"/>
      <c r="GWN190" s="255"/>
      <c r="GWO190" s="176"/>
      <c r="GWP190" s="359"/>
      <c r="GWQ190" s="359"/>
      <c r="GWR190" s="359"/>
      <c r="GWS190" s="254"/>
      <c r="GWT190" s="254"/>
      <c r="GWU190" s="254"/>
      <c r="GWV190" s="255"/>
      <c r="GWW190" s="176"/>
      <c r="GWX190" s="359"/>
      <c r="GWY190" s="359"/>
      <c r="GWZ190" s="359"/>
      <c r="GXA190" s="254"/>
      <c r="GXB190" s="254"/>
      <c r="GXC190" s="254"/>
      <c r="GXD190" s="255"/>
      <c r="GXE190" s="176"/>
      <c r="GXF190" s="359"/>
      <c r="GXG190" s="359"/>
      <c r="GXH190" s="359"/>
      <c r="GXI190" s="254"/>
      <c r="GXJ190" s="254"/>
      <c r="GXK190" s="254"/>
      <c r="GXL190" s="255"/>
      <c r="GXM190" s="176"/>
      <c r="GXN190" s="359"/>
      <c r="GXO190" s="359"/>
      <c r="GXP190" s="359"/>
      <c r="GXQ190" s="254"/>
      <c r="GXR190" s="254"/>
      <c r="GXS190" s="254"/>
      <c r="GXT190" s="255"/>
      <c r="GXU190" s="176"/>
      <c r="GXV190" s="359"/>
      <c r="GXW190" s="359"/>
      <c r="GXX190" s="359"/>
      <c r="GXY190" s="254"/>
      <c r="GXZ190" s="254"/>
      <c r="GYA190" s="254"/>
      <c r="GYB190" s="255"/>
      <c r="GYC190" s="176"/>
      <c r="GYD190" s="359"/>
      <c r="GYE190" s="359"/>
      <c r="GYF190" s="359"/>
      <c r="GYG190" s="254"/>
      <c r="GYH190" s="254"/>
      <c r="GYI190" s="254"/>
      <c r="GYJ190" s="255"/>
      <c r="GYK190" s="176"/>
      <c r="GYL190" s="359"/>
      <c r="GYM190" s="359"/>
      <c r="GYN190" s="359"/>
      <c r="GYO190" s="254"/>
      <c r="GYP190" s="254"/>
      <c r="GYQ190" s="254"/>
      <c r="GYR190" s="255"/>
      <c r="GYS190" s="176"/>
      <c r="GYT190" s="359"/>
      <c r="GYU190" s="359"/>
      <c r="GYV190" s="359"/>
      <c r="GYW190" s="254"/>
      <c r="GYX190" s="254"/>
      <c r="GYY190" s="254"/>
      <c r="GYZ190" s="255"/>
      <c r="GZA190" s="176"/>
      <c r="GZB190" s="359"/>
      <c r="GZC190" s="359"/>
      <c r="GZD190" s="359"/>
      <c r="GZE190" s="254"/>
      <c r="GZF190" s="254"/>
      <c r="GZG190" s="254"/>
      <c r="GZH190" s="255"/>
      <c r="GZI190" s="176"/>
      <c r="GZJ190" s="359"/>
      <c r="GZK190" s="359"/>
      <c r="GZL190" s="359"/>
      <c r="GZM190" s="254"/>
      <c r="GZN190" s="254"/>
      <c r="GZO190" s="254"/>
      <c r="GZP190" s="255"/>
      <c r="GZQ190" s="176"/>
      <c r="GZR190" s="359"/>
      <c r="GZS190" s="359"/>
      <c r="GZT190" s="359"/>
      <c r="GZU190" s="254"/>
      <c r="GZV190" s="254"/>
      <c r="GZW190" s="254"/>
      <c r="GZX190" s="255"/>
      <c r="GZY190" s="176"/>
      <c r="GZZ190" s="359"/>
      <c r="HAA190" s="359"/>
      <c r="HAB190" s="359"/>
      <c r="HAC190" s="254"/>
      <c r="HAD190" s="254"/>
      <c r="HAE190" s="254"/>
      <c r="HAF190" s="255"/>
      <c r="HAG190" s="176"/>
      <c r="HAH190" s="359"/>
      <c r="HAI190" s="359"/>
      <c r="HAJ190" s="359"/>
      <c r="HAK190" s="254"/>
      <c r="HAL190" s="254"/>
      <c r="HAM190" s="254"/>
      <c r="HAN190" s="255"/>
      <c r="HAO190" s="176"/>
      <c r="HAP190" s="359"/>
      <c r="HAQ190" s="359"/>
      <c r="HAR190" s="359"/>
      <c r="HAS190" s="254"/>
      <c r="HAT190" s="254"/>
      <c r="HAU190" s="254"/>
      <c r="HAV190" s="255"/>
      <c r="HAW190" s="176"/>
      <c r="HAX190" s="359"/>
      <c r="HAY190" s="359"/>
      <c r="HAZ190" s="359"/>
      <c r="HBA190" s="254"/>
      <c r="HBB190" s="254"/>
      <c r="HBC190" s="254"/>
      <c r="HBD190" s="255"/>
      <c r="HBE190" s="176"/>
      <c r="HBF190" s="359"/>
      <c r="HBG190" s="359"/>
      <c r="HBH190" s="359"/>
      <c r="HBI190" s="254"/>
      <c r="HBJ190" s="254"/>
      <c r="HBK190" s="254"/>
      <c r="HBL190" s="255"/>
      <c r="HBM190" s="176"/>
      <c r="HBN190" s="359"/>
      <c r="HBO190" s="359"/>
      <c r="HBP190" s="359"/>
      <c r="HBQ190" s="254"/>
      <c r="HBR190" s="254"/>
      <c r="HBS190" s="254"/>
      <c r="HBT190" s="255"/>
      <c r="HBU190" s="176"/>
      <c r="HBV190" s="359"/>
      <c r="HBW190" s="359"/>
      <c r="HBX190" s="359"/>
      <c r="HBY190" s="254"/>
      <c r="HBZ190" s="254"/>
      <c r="HCA190" s="254"/>
      <c r="HCB190" s="255"/>
      <c r="HCC190" s="176"/>
      <c r="HCD190" s="359"/>
      <c r="HCE190" s="359"/>
      <c r="HCF190" s="359"/>
      <c r="HCG190" s="254"/>
      <c r="HCH190" s="254"/>
      <c r="HCI190" s="254"/>
      <c r="HCJ190" s="255"/>
      <c r="HCK190" s="176"/>
      <c r="HCL190" s="359"/>
      <c r="HCM190" s="359"/>
      <c r="HCN190" s="359"/>
      <c r="HCO190" s="254"/>
      <c r="HCP190" s="254"/>
      <c r="HCQ190" s="254"/>
      <c r="HCR190" s="255"/>
      <c r="HCS190" s="176"/>
      <c r="HCT190" s="359"/>
      <c r="HCU190" s="359"/>
      <c r="HCV190" s="359"/>
      <c r="HCW190" s="254"/>
      <c r="HCX190" s="254"/>
      <c r="HCY190" s="254"/>
      <c r="HCZ190" s="255"/>
      <c r="HDA190" s="176"/>
      <c r="HDB190" s="359"/>
      <c r="HDC190" s="359"/>
      <c r="HDD190" s="359"/>
      <c r="HDE190" s="254"/>
      <c r="HDF190" s="254"/>
      <c r="HDG190" s="254"/>
      <c r="HDH190" s="255"/>
      <c r="HDI190" s="176"/>
      <c r="HDJ190" s="359"/>
      <c r="HDK190" s="359"/>
      <c r="HDL190" s="359"/>
      <c r="HDM190" s="254"/>
      <c r="HDN190" s="254"/>
      <c r="HDO190" s="254"/>
      <c r="HDP190" s="255"/>
      <c r="HDQ190" s="176"/>
      <c r="HDR190" s="359"/>
      <c r="HDS190" s="359"/>
      <c r="HDT190" s="359"/>
      <c r="HDU190" s="254"/>
      <c r="HDV190" s="254"/>
      <c r="HDW190" s="254"/>
      <c r="HDX190" s="255"/>
      <c r="HDY190" s="176"/>
      <c r="HDZ190" s="359"/>
      <c r="HEA190" s="359"/>
      <c r="HEB190" s="359"/>
      <c r="HEC190" s="254"/>
      <c r="HED190" s="254"/>
      <c r="HEE190" s="254"/>
      <c r="HEF190" s="255"/>
      <c r="HEG190" s="176"/>
      <c r="HEH190" s="359"/>
      <c r="HEI190" s="359"/>
      <c r="HEJ190" s="359"/>
      <c r="HEK190" s="254"/>
      <c r="HEL190" s="254"/>
      <c r="HEM190" s="254"/>
      <c r="HEN190" s="255"/>
      <c r="HEO190" s="176"/>
      <c r="HEP190" s="359"/>
      <c r="HEQ190" s="359"/>
      <c r="HER190" s="359"/>
      <c r="HES190" s="254"/>
      <c r="HET190" s="254"/>
      <c r="HEU190" s="254"/>
      <c r="HEV190" s="255"/>
      <c r="HEW190" s="176"/>
      <c r="HEX190" s="359"/>
      <c r="HEY190" s="359"/>
      <c r="HEZ190" s="359"/>
      <c r="HFA190" s="254"/>
      <c r="HFB190" s="254"/>
      <c r="HFC190" s="254"/>
      <c r="HFD190" s="255"/>
      <c r="HFE190" s="176"/>
      <c r="HFF190" s="359"/>
      <c r="HFG190" s="359"/>
      <c r="HFH190" s="359"/>
      <c r="HFI190" s="254"/>
      <c r="HFJ190" s="254"/>
      <c r="HFK190" s="254"/>
      <c r="HFL190" s="255"/>
      <c r="HFM190" s="176"/>
      <c r="HFN190" s="359"/>
      <c r="HFO190" s="359"/>
      <c r="HFP190" s="359"/>
      <c r="HFQ190" s="254"/>
      <c r="HFR190" s="254"/>
      <c r="HFS190" s="254"/>
      <c r="HFT190" s="255"/>
      <c r="HFU190" s="176"/>
      <c r="HFV190" s="359"/>
      <c r="HFW190" s="359"/>
      <c r="HFX190" s="359"/>
      <c r="HFY190" s="254"/>
      <c r="HFZ190" s="254"/>
      <c r="HGA190" s="254"/>
      <c r="HGB190" s="255"/>
      <c r="HGC190" s="176"/>
      <c r="HGD190" s="359"/>
      <c r="HGE190" s="359"/>
      <c r="HGF190" s="359"/>
      <c r="HGG190" s="254"/>
      <c r="HGH190" s="254"/>
      <c r="HGI190" s="254"/>
      <c r="HGJ190" s="255"/>
      <c r="HGK190" s="176"/>
      <c r="HGL190" s="359"/>
      <c r="HGM190" s="359"/>
      <c r="HGN190" s="359"/>
      <c r="HGO190" s="254"/>
      <c r="HGP190" s="254"/>
      <c r="HGQ190" s="254"/>
      <c r="HGR190" s="255"/>
      <c r="HGS190" s="176"/>
      <c r="HGT190" s="359"/>
      <c r="HGU190" s="359"/>
      <c r="HGV190" s="359"/>
      <c r="HGW190" s="254"/>
      <c r="HGX190" s="254"/>
      <c r="HGY190" s="254"/>
      <c r="HGZ190" s="255"/>
      <c r="HHA190" s="176"/>
      <c r="HHB190" s="359"/>
      <c r="HHC190" s="359"/>
      <c r="HHD190" s="359"/>
      <c r="HHE190" s="254"/>
      <c r="HHF190" s="254"/>
      <c r="HHG190" s="254"/>
      <c r="HHH190" s="255"/>
      <c r="HHI190" s="176"/>
      <c r="HHJ190" s="359"/>
      <c r="HHK190" s="359"/>
      <c r="HHL190" s="359"/>
      <c r="HHM190" s="254"/>
      <c r="HHN190" s="254"/>
      <c r="HHO190" s="254"/>
      <c r="HHP190" s="255"/>
      <c r="HHQ190" s="176"/>
      <c r="HHR190" s="359"/>
      <c r="HHS190" s="359"/>
      <c r="HHT190" s="359"/>
      <c r="HHU190" s="254"/>
      <c r="HHV190" s="254"/>
      <c r="HHW190" s="254"/>
      <c r="HHX190" s="255"/>
      <c r="HHY190" s="176"/>
      <c r="HHZ190" s="359"/>
      <c r="HIA190" s="359"/>
      <c r="HIB190" s="359"/>
      <c r="HIC190" s="254"/>
      <c r="HID190" s="254"/>
      <c r="HIE190" s="254"/>
      <c r="HIF190" s="255"/>
      <c r="HIG190" s="176"/>
      <c r="HIH190" s="359"/>
      <c r="HII190" s="359"/>
      <c r="HIJ190" s="359"/>
      <c r="HIK190" s="254"/>
      <c r="HIL190" s="254"/>
      <c r="HIM190" s="254"/>
      <c r="HIN190" s="255"/>
      <c r="HIO190" s="176"/>
      <c r="HIP190" s="359"/>
      <c r="HIQ190" s="359"/>
      <c r="HIR190" s="359"/>
      <c r="HIS190" s="254"/>
      <c r="HIT190" s="254"/>
      <c r="HIU190" s="254"/>
      <c r="HIV190" s="255"/>
      <c r="HIW190" s="176"/>
      <c r="HIX190" s="359"/>
      <c r="HIY190" s="359"/>
      <c r="HIZ190" s="359"/>
      <c r="HJA190" s="254"/>
      <c r="HJB190" s="254"/>
      <c r="HJC190" s="254"/>
      <c r="HJD190" s="255"/>
      <c r="HJE190" s="176"/>
      <c r="HJF190" s="359"/>
      <c r="HJG190" s="359"/>
      <c r="HJH190" s="359"/>
      <c r="HJI190" s="254"/>
      <c r="HJJ190" s="254"/>
      <c r="HJK190" s="254"/>
      <c r="HJL190" s="255"/>
      <c r="HJM190" s="176"/>
      <c r="HJN190" s="359"/>
      <c r="HJO190" s="359"/>
      <c r="HJP190" s="359"/>
      <c r="HJQ190" s="254"/>
      <c r="HJR190" s="254"/>
      <c r="HJS190" s="254"/>
      <c r="HJT190" s="255"/>
      <c r="HJU190" s="176"/>
      <c r="HJV190" s="359"/>
      <c r="HJW190" s="359"/>
      <c r="HJX190" s="359"/>
      <c r="HJY190" s="254"/>
      <c r="HJZ190" s="254"/>
      <c r="HKA190" s="254"/>
      <c r="HKB190" s="255"/>
      <c r="HKC190" s="176"/>
      <c r="HKD190" s="359"/>
      <c r="HKE190" s="359"/>
      <c r="HKF190" s="359"/>
      <c r="HKG190" s="254"/>
      <c r="HKH190" s="254"/>
      <c r="HKI190" s="254"/>
      <c r="HKJ190" s="255"/>
      <c r="HKK190" s="176"/>
      <c r="HKL190" s="359"/>
      <c r="HKM190" s="359"/>
      <c r="HKN190" s="359"/>
      <c r="HKO190" s="254"/>
      <c r="HKP190" s="254"/>
      <c r="HKQ190" s="254"/>
      <c r="HKR190" s="255"/>
      <c r="HKS190" s="176"/>
      <c r="HKT190" s="359"/>
      <c r="HKU190" s="359"/>
      <c r="HKV190" s="359"/>
      <c r="HKW190" s="254"/>
      <c r="HKX190" s="254"/>
      <c r="HKY190" s="254"/>
      <c r="HKZ190" s="255"/>
      <c r="HLA190" s="176"/>
      <c r="HLB190" s="359"/>
      <c r="HLC190" s="359"/>
      <c r="HLD190" s="359"/>
      <c r="HLE190" s="254"/>
      <c r="HLF190" s="254"/>
      <c r="HLG190" s="254"/>
      <c r="HLH190" s="255"/>
      <c r="HLI190" s="176"/>
      <c r="HLJ190" s="359"/>
      <c r="HLK190" s="359"/>
      <c r="HLL190" s="359"/>
      <c r="HLM190" s="254"/>
      <c r="HLN190" s="254"/>
      <c r="HLO190" s="254"/>
      <c r="HLP190" s="255"/>
      <c r="HLQ190" s="176"/>
      <c r="HLR190" s="359"/>
      <c r="HLS190" s="359"/>
      <c r="HLT190" s="359"/>
      <c r="HLU190" s="254"/>
      <c r="HLV190" s="254"/>
      <c r="HLW190" s="254"/>
      <c r="HLX190" s="255"/>
      <c r="HLY190" s="176"/>
      <c r="HLZ190" s="359"/>
      <c r="HMA190" s="359"/>
      <c r="HMB190" s="359"/>
      <c r="HMC190" s="254"/>
      <c r="HMD190" s="254"/>
      <c r="HME190" s="254"/>
      <c r="HMF190" s="255"/>
      <c r="HMG190" s="176"/>
      <c r="HMH190" s="359"/>
      <c r="HMI190" s="359"/>
      <c r="HMJ190" s="359"/>
      <c r="HMK190" s="254"/>
      <c r="HML190" s="254"/>
      <c r="HMM190" s="254"/>
      <c r="HMN190" s="255"/>
      <c r="HMO190" s="176"/>
      <c r="HMP190" s="359"/>
      <c r="HMQ190" s="359"/>
      <c r="HMR190" s="359"/>
      <c r="HMS190" s="254"/>
      <c r="HMT190" s="254"/>
      <c r="HMU190" s="254"/>
      <c r="HMV190" s="255"/>
      <c r="HMW190" s="176"/>
      <c r="HMX190" s="359"/>
      <c r="HMY190" s="359"/>
      <c r="HMZ190" s="359"/>
      <c r="HNA190" s="254"/>
      <c r="HNB190" s="254"/>
      <c r="HNC190" s="254"/>
      <c r="HND190" s="255"/>
      <c r="HNE190" s="176"/>
      <c r="HNF190" s="359"/>
      <c r="HNG190" s="359"/>
      <c r="HNH190" s="359"/>
      <c r="HNI190" s="254"/>
      <c r="HNJ190" s="254"/>
      <c r="HNK190" s="254"/>
      <c r="HNL190" s="255"/>
      <c r="HNM190" s="176"/>
      <c r="HNN190" s="359"/>
      <c r="HNO190" s="359"/>
      <c r="HNP190" s="359"/>
      <c r="HNQ190" s="254"/>
      <c r="HNR190" s="254"/>
      <c r="HNS190" s="254"/>
      <c r="HNT190" s="255"/>
      <c r="HNU190" s="176"/>
      <c r="HNV190" s="359"/>
      <c r="HNW190" s="359"/>
      <c r="HNX190" s="359"/>
      <c r="HNY190" s="254"/>
      <c r="HNZ190" s="254"/>
      <c r="HOA190" s="254"/>
      <c r="HOB190" s="255"/>
      <c r="HOC190" s="176"/>
      <c r="HOD190" s="359"/>
      <c r="HOE190" s="359"/>
      <c r="HOF190" s="359"/>
      <c r="HOG190" s="254"/>
      <c r="HOH190" s="254"/>
      <c r="HOI190" s="254"/>
      <c r="HOJ190" s="255"/>
      <c r="HOK190" s="176"/>
      <c r="HOL190" s="359"/>
      <c r="HOM190" s="359"/>
      <c r="HON190" s="359"/>
      <c r="HOO190" s="254"/>
      <c r="HOP190" s="254"/>
      <c r="HOQ190" s="254"/>
      <c r="HOR190" s="255"/>
      <c r="HOS190" s="176"/>
      <c r="HOT190" s="359"/>
      <c r="HOU190" s="359"/>
      <c r="HOV190" s="359"/>
      <c r="HOW190" s="254"/>
      <c r="HOX190" s="254"/>
      <c r="HOY190" s="254"/>
      <c r="HOZ190" s="255"/>
      <c r="HPA190" s="176"/>
      <c r="HPB190" s="359"/>
      <c r="HPC190" s="359"/>
      <c r="HPD190" s="359"/>
      <c r="HPE190" s="254"/>
      <c r="HPF190" s="254"/>
      <c r="HPG190" s="254"/>
      <c r="HPH190" s="255"/>
      <c r="HPI190" s="176"/>
      <c r="HPJ190" s="359"/>
      <c r="HPK190" s="359"/>
      <c r="HPL190" s="359"/>
      <c r="HPM190" s="254"/>
      <c r="HPN190" s="254"/>
      <c r="HPO190" s="254"/>
      <c r="HPP190" s="255"/>
      <c r="HPQ190" s="176"/>
      <c r="HPR190" s="359"/>
      <c r="HPS190" s="359"/>
      <c r="HPT190" s="359"/>
      <c r="HPU190" s="254"/>
      <c r="HPV190" s="254"/>
      <c r="HPW190" s="254"/>
      <c r="HPX190" s="255"/>
      <c r="HPY190" s="176"/>
      <c r="HPZ190" s="359"/>
      <c r="HQA190" s="359"/>
      <c r="HQB190" s="359"/>
      <c r="HQC190" s="254"/>
      <c r="HQD190" s="254"/>
      <c r="HQE190" s="254"/>
      <c r="HQF190" s="255"/>
      <c r="HQG190" s="176"/>
      <c r="HQH190" s="359"/>
      <c r="HQI190" s="359"/>
      <c r="HQJ190" s="359"/>
      <c r="HQK190" s="254"/>
      <c r="HQL190" s="254"/>
      <c r="HQM190" s="254"/>
      <c r="HQN190" s="255"/>
      <c r="HQO190" s="176"/>
      <c r="HQP190" s="359"/>
      <c r="HQQ190" s="359"/>
      <c r="HQR190" s="359"/>
      <c r="HQS190" s="254"/>
      <c r="HQT190" s="254"/>
      <c r="HQU190" s="254"/>
      <c r="HQV190" s="255"/>
      <c r="HQW190" s="176"/>
      <c r="HQX190" s="359"/>
      <c r="HQY190" s="359"/>
      <c r="HQZ190" s="359"/>
      <c r="HRA190" s="254"/>
      <c r="HRB190" s="254"/>
      <c r="HRC190" s="254"/>
      <c r="HRD190" s="255"/>
      <c r="HRE190" s="176"/>
      <c r="HRF190" s="359"/>
      <c r="HRG190" s="359"/>
      <c r="HRH190" s="359"/>
      <c r="HRI190" s="254"/>
      <c r="HRJ190" s="254"/>
      <c r="HRK190" s="254"/>
      <c r="HRL190" s="255"/>
      <c r="HRM190" s="176"/>
      <c r="HRN190" s="359"/>
      <c r="HRO190" s="359"/>
      <c r="HRP190" s="359"/>
      <c r="HRQ190" s="254"/>
      <c r="HRR190" s="254"/>
      <c r="HRS190" s="254"/>
      <c r="HRT190" s="255"/>
      <c r="HRU190" s="176"/>
      <c r="HRV190" s="359"/>
      <c r="HRW190" s="359"/>
      <c r="HRX190" s="359"/>
      <c r="HRY190" s="254"/>
      <c r="HRZ190" s="254"/>
      <c r="HSA190" s="254"/>
      <c r="HSB190" s="255"/>
      <c r="HSC190" s="176"/>
      <c r="HSD190" s="359"/>
      <c r="HSE190" s="359"/>
      <c r="HSF190" s="359"/>
      <c r="HSG190" s="254"/>
      <c r="HSH190" s="254"/>
      <c r="HSI190" s="254"/>
      <c r="HSJ190" s="255"/>
      <c r="HSK190" s="176"/>
      <c r="HSL190" s="359"/>
      <c r="HSM190" s="359"/>
      <c r="HSN190" s="359"/>
      <c r="HSO190" s="254"/>
      <c r="HSP190" s="254"/>
      <c r="HSQ190" s="254"/>
      <c r="HSR190" s="255"/>
      <c r="HSS190" s="176"/>
      <c r="HST190" s="359"/>
      <c r="HSU190" s="359"/>
      <c r="HSV190" s="359"/>
      <c r="HSW190" s="254"/>
      <c r="HSX190" s="254"/>
      <c r="HSY190" s="254"/>
      <c r="HSZ190" s="255"/>
      <c r="HTA190" s="176"/>
      <c r="HTB190" s="359"/>
      <c r="HTC190" s="359"/>
      <c r="HTD190" s="359"/>
      <c r="HTE190" s="254"/>
      <c r="HTF190" s="254"/>
      <c r="HTG190" s="254"/>
      <c r="HTH190" s="255"/>
      <c r="HTI190" s="176"/>
      <c r="HTJ190" s="359"/>
      <c r="HTK190" s="359"/>
      <c r="HTL190" s="359"/>
      <c r="HTM190" s="254"/>
      <c r="HTN190" s="254"/>
      <c r="HTO190" s="254"/>
      <c r="HTP190" s="255"/>
      <c r="HTQ190" s="176"/>
      <c r="HTR190" s="359"/>
      <c r="HTS190" s="359"/>
      <c r="HTT190" s="359"/>
      <c r="HTU190" s="254"/>
      <c r="HTV190" s="254"/>
      <c r="HTW190" s="254"/>
      <c r="HTX190" s="255"/>
      <c r="HTY190" s="176"/>
      <c r="HTZ190" s="359"/>
      <c r="HUA190" s="359"/>
      <c r="HUB190" s="359"/>
      <c r="HUC190" s="254"/>
      <c r="HUD190" s="254"/>
      <c r="HUE190" s="254"/>
      <c r="HUF190" s="255"/>
      <c r="HUG190" s="176"/>
      <c r="HUH190" s="359"/>
      <c r="HUI190" s="359"/>
      <c r="HUJ190" s="359"/>
      <c r="HUK190" s="254"/>
      <c r="HUL190" s="254"/>
      <c r="HUM190" s="254"/>
      <c r="HUN190" s="255"/>
      <c r="HUO190" s="176"/>
      <c r="HUP190" s="359"/>
      <c r="HUQ190" s="359"/>
      <c r="HUR190" s="359"/>
      <c r="HUS190" s="254"/>
      <c r="HUT190" s="254"/>
      <c r="HUU190" s="254"/>
      <c r="HUV190" s="255"/>
      <c r="HUW190" s="176"/>
      <c r="HUX190" s="359"/>
      <c r="HUY190" s="359"/>
      <c r="HUZ190" s="359"/>
      <c r="HVA190" s="254"/>
      <c r="HVB190" s="254"/>
      <c r="HVC190" s="254"/>
      <c r="HVD190" s="255"/>
      <c r="HVE190" s="176"/>
      <c r="HVF190" s="359"/>
      <c r="HVG190" s="359"/>
      <c r="HVH190" s="359"/>
      <c r="HVI190" s="254"/>
      <c r="HVJ190" s="254"/>
      <c r="HVK190" s="254"/>
      <c r="HVL190" s="255"/>
      <c r="HVM190" s="176"/>
      <c r="HVN190" s="359"/>
      <c r="HVO190" s="359"/>
      <c r="HVP190" s="359"/>
      <c r="HVQ190" s="254"/>
      <c r="HVR190" s="254"/>
      <c r="HVS190" s="254"/>
      <c r="HVT190" s="255"/>
      <c r="HVU190" s="176"/>
      <c r="HVV190" s="359"/>
      <c r="HVW190" s="359"/>
      <c r="HVX190" s="359"/>
      <c r="HVY190" s="254"/>
      <c r="HVZ190" s="254"/>
      <c r="HWA190" s="254"/>
      <c r="HWB190" s="255"/>
      <c r="HWC190" s="176"/>
      <c r="HWD190" s="359"/>
      <c r="HWE190" s="359"/>
      <c r="HWF190" s="359"/>
      <c r="HWG190" s="254"/>
      <c r="HWH190" s="254"/>
      <c r="HWI190" s="254"/>
      <c r="HWJ190" s="255"/>
      <c r="HWK190" s="176"/>
      <c r="HWL190" s="359"/>
      <c r="HWM190" s="359"/>
      <c r="HWN190" s="359"/>
      <c r="HWO190" s="254"/>
      <c r="HWP190" s="254"/>
      <c r="HWQ190" s="254"/>
      <c r="HWR190" s="255"/>
      <c r="HWS190" s="176"/>
      <c r="HWT190" s="359"/>
      <c r="HWU190" s="359"/>
      <c r="HWV190" s="359"/>
      <c r="HWW190" s="254"/>
      <c r="HWX190" s="254"/>
      <c r="HWY190" s="254"/>
      <c r="HWZ190" s="255"/>
      <c r="HXA190" s="176"/>
      <c r="HXB190" s="359"/>
      <c r="HXC190" s="359"/>
      <c r="HXD190" s="359"/>
      <c r="HXE190" s="254"/>
      <c r="HXF190" s="254"/>
      <c r="HXG190" s="254"/>
      <c r="HXH190" s="255"/>
      <c r="HXI190" s="176"/>
      <c r="HXJ190" s="359"/>
      <c r="HXK190" s="359"/>
      <c r="HXL190" s="359"/>
      <c r="HXM190" s="254"/>
      <c r="HXN190" s="254"/>
      <c r="HXO190" s="254"/>
      <c r="HXP190" s="255"/>
      <c r="HXQ190" s="176"/>
      <c r="HXR190" s="359"/>
      <c r="HXS190" s="359"/>
      <c r="HXT190" s="359"/>
      <c r="HXU190" s="254"/>
      <c r="HXV190" s="254"/>
      <c r="HXW190" s="254"/>
      <c r="HXX190" s="255"/>
      <c r="HXY190" s="176"/>
      <c r="HXZ190" s="359"/>
      <c r="HYA190" s="359"/>
      <c r="HYB190" s="359"/>
      <c r="HYC190" s="254"/>
      <c r="HYD190" s="254"/>
      <c r="HYE190" s="254"/>
      <c r="HYF190" s="255"/>
      <c r="HYG190" s="176"/>
      <c r="HYH190" s="359"/>
      <c r="HYI190" s="359"/>
      <c r="HYJ190" s="359"/>
      <c r="HYK190" s="254"/>
      <c r="HYL190" s="254"/>
      <c r="HYM190" s="254"/>
      <c r="HYN190" s="255"/>
      <c r="HYO190" s="176"/>
      <c r="HYP190" s="359"/>
      <c r="HYQ190" s="359"/>
      <c r="HYR190" s="359"/>
      <c r="HYS190" s="254"/>
      <c r="HYT190" s="254"/>
      <c r="HYU190" s="254"/>
      <c r="HYV190" s="255"/>
      <c r="HYW190" s="176"/>
      <c r="HYX190" s="359"/>
      <c r="HYY190" s="359"/>
      <c r="HYZ190" s="359"/>
      <c r="HZA190" s="254"/>
      <c r="HZB190" s="254"/>
      <c r="HZC190" s="254"/>
      <c r="HZD190" s="255"/>
      <c r="HZE190" s="176"/>
      <c r="HZF190" s="359"/>
      <c r="HZG190" s="359"/>
      <c r="HZH190" s="359"/>
      <c r="HZI190" s="254"/>
      <c r="HZJ190" s="254"/>
      <c r="HZK190" s="254"/>
      <c r="HZL190" s="255"/>
      <c r="HZM190" s="176"/>
      <c r="HZN190" s="359"/>
      <c r="HZO190" s="359"/>
      <c r="HZP190" s="359"/>
      <c r="HZQ190" s="254"/>
      <c r="HZR190" s="254"/>
      <c r="HZS190" s="254"/>
      <c r="HZT190" s="255"/>
      <c r="HZU190" s="176"/>
      <c r="HZV190" s="359"/>
      <c r="HZW190" s="359"/>
      <c r="HZX190" s="359"/>
      <c r="HZY190" s="254"/>
      <c r="HZZ190" s="254"/>
      <c r="IAA190" s="254"/>
      <c r="IAB190" s="255"/>
      <c r="IAC190" s="176"/>
      <c r="IAD190" s="359"/>
      <c r="IAE190" s="359"/>
      <c r="IAF190" s="359"/>
      <c r="IAG190" s="254"/>
      <c r="IAH190" s="254"/>
      <c r="IAI190" s="254"/>
      <c r="IAJ190" s="255"/>
      <c r="IAK190" s="176"/>
      <c r="IAL190" s="359"/>
      <c r="IAM190" s="359"/>
      <c r="IAN190" s="359"/>
      <c r="IAO190" s="254"/>
      <c r="IAP190" s="254"/>
      <c r="IAQ190" s="254"/>
      <c r="IAR190" s="255"/>
      <c r="IAS190" s="176"/>
      <c r="IAT190" s="359"/>
      <c r="IAU190" s="359"/>
      <c r="IAV190" s="359"/>
      <c r="IAW190" s="254"/>
      <c r="IAX190" s="254"/>
      <c r="IAY190" s="254"/>
      <c r="IAZ190" s="255"/>
      <c r="IBA190" s="176"/>
      <c r="IBB190" s="359"/>
      <c r="IBC190" s="359"/>
      <c r="IBD190" s="359"/>
      <c r="IBE190" s="254"/>
      <c r="IBF190" s="254"/>
      <c r="IBG190" s="254"/>
      <c r="IBH190" s="255"/>
      <c r="IBI190" s="176"/>
      <c r="IBJ190" s="359"/>
      <c r="IBK190" s="359"/>
      <c r="IBL190" s="359"/>
      <c r="IBM190" s="254"/>
      <c r="IBN190" s="254"/>
      <c r="IBO190" s="254"/>
      <c r="IBP190" s="255"/>
      <c r="IBQ190" s="176"/>
      <c r="IBR190" s="359"/>
      <c r="IBS190" s="359"/>
      <c r="IBT190" s="359"/>
      <c r="IBU190" s="254"/>
      <c r="IBV190" s="254"/>
      <c r="IBW190" s="254"/>
      <c r="IBX190" s="255"/>
      <c r="IBY190" s="176"/>
      <c r="IBZ190" s="359"/>
      <c r="ICA190" s="359"/>
      <c r="ICB190" s="359"/>
      <c r="ICC190" s="254"/>
      <c r="ICD190" s="254"/>
      <c r="ICE190" s="254"/>
      <c r="ICF190" s="255"/>
      <c r="ICG190" s="176"/>
      <c r="ICH190" s="359"/>
      <c r="ICI190" s="359"/>
      <c r="ICJ190" s="359"/>
      <c r="ICK190" s="254"/>
      <c r="ICL190" s="254"/>
      <c r="ICM190" s="254"/>
      <c r="ICN190" s="255"/>
      <c r="ICO190" s="176"/>
      <c r="ICP190" s="359"/>
      <c r="ICQ190" s="359"/>
      <c r="ICR190" s="359"/>
      <c r="ICS190" s="254"/>
      <c r="ICT190" s="254"/>
      <c r="ICU190" s="254"/>
      <c r="ICV190" s="255"/>
      <c r="ICW190" s="176"/>
      <c r="ICX190" s="359"/>
      <c r="ICY190" s="359"/>
      <c r="ICZ190" s="359"/>
      <c r="IDA190" s="254"/>
      <c r="IDB190" s="254"/>
      <c r="IDC190" s="254"/>
      <c r="IDD190" s="255"/>
      <c r="IDE190" s="176"/>
      <c r="IDF190" s="359"/>
      <c r="IDG190" s="359"/>
      <c r="IDH190" s="359"/>
      <c r="IDI190" s="254"/>
      <c r="IDJ190" s="254"/>
      <c r="IDK190" s="254"/>
      <c r="IDL190" s="255"/>
      <c r="IDM190" s="176"/>
      <c r="IDN190" s="359"/>
      <c r="IDO190" s="359"/>
      <c r="IDP190" s="359"/>
      <c r="IDQ190" s="254"/>
      <c r="IDR190" s="254"/>
      <c r="IDS190" s="254"/>
      <c r="IDT190" s="255"/>
      <c r="IDU190" s="176"/>
      <c r="IDV190" s="359"/>
      <c r="IDW190" s="359"/>
      <c r="IDX190" s="359"/>
      <c r="IDY190" s="254"/>
      <c r="IDZ190" s="254"/>
      <c r="IEA190" s="254"/>
      <c r="IEB190" s="255"/>
      <c r="IEC190" s="176"/>
      <c r="IED190" s="359"/>
      <c r="IEE190" s="359"/>
      <c r="IEF190" s="359"/>
      <c r="IEG190" s="254"/>
      <c r="IEH190" s="254"/>
      <c r="IEI190" s="254"/>
      <c r="IEJ190" s="255"/>
      <c r="IEK190" s="176"/>
      <c r="IEL190" s="359"/>
      <c r="IEM190" s="359"/>
      <c r="IEN190" s="359"/>
      <c r="IEO190" s="254"/>
      <c r="IEP190" s="254"/>
      <c r="IEQ190" s="254"/>
      <c r="IER190" s="255"/>
      <c r="IES190" s="176"/>
      <c r="IET190" s="359"/>
      <c r="IEU190" s="359"/>
      <c r="IEV190" s="359"/>
      <c r="IEW190" s="254"/>
      <c r="IEX190" s="254"/>
      <c r="IEY190" s="254"/>
      <c r="IEZ190" s="255"/>
      <c r="IFA190" s="176"/>
      <c r="IFB190" s="359"/>
      <c r="IFC190" s="359"/>
      <c r="IFD190" s="359"/>
      <c r="IFE190" s="254"/>
      <c r="IFF190" s="254"/>
      <c r="IFG190" s="254"/>
      <c r="IFH190" s="255"/>
      <c r="IFI190" s="176"/>
      <c r="IFJ190" s="359"/>
      <c r="IFK190" s="359"/>
      <c r="IFL190" s="359"/>
      <c r="IFM190" s="254"/>
      <c r="IFN190" s="254"/>
      <c r="IFO190" s="254"/>
      <c r="IFP190" s="255"/>
      <c r="IFQ190" s="176"/>
      <c r="IFR190" s="359"/>
      <c r="IFS190" s="359"/>
      <c r="IFT190" s="359"/>
      <c r="IFU190" s="254"/>
      <c r="IFV190" s="254"/>
      <c r="IFW190" s="254"/>
      <c r="IFX190" s="255"/>
      <c r="IFY190" s="176"/>
      <c r="IFZ190" s="359"/>
      <c r="IGA190" s="359"/>
      <c r="IGB190" s="359"/>
      <c r="IGC190" s="254"/>
      <c r="IGD190" s="254"/>
      <c r="IGE190" s="254"/>
      <c r="IGF190" s="255"/>
      <c r="IGG190" s="176"/>
      <c r="IGH190" s="359"/>
      <c r="IGI190" s="359"/>
      <c r="IGJ190" s="359"/>
      <c r="IGK190" s="254"/>
      <c r="IGL190" s="254"/>
      <c r="IGM190" s="254"/>
      <c r="IGN190" s="255"/>
      <c r="IGO190" s="176"/>
      <c r="IGP190" s="359"/>
      <c r="IGQ190" s="359"/>
      <c r="IGR190" s="359"/>
      <c r="IGS190" s="254"/>
      <c r="IGT190" s="254"/>
      <c r="IGU190" s="254"/>
      <c r="IGV190" s="255"/>
      <c r="IGW190" s="176"/>
      <c r="IGX190" s="359"/>
      <c r="IGY190" s="359"/>
      <c r="IGZ190" s="359"/>
      <c r="IHA190" s="254"/>
      <c r="IHB190" s="254"/>
      <c r="IHC190" s="254"/>
      <c r="IHD190" s="255"/>
      <c r="IHE190" s="176"/>
      <c r="IHF190" s="359"/>
      <c r="IHG190" s="359"/>
      <c r="IHH190" s="359"/>
      <c r="IHI190" s="254"/>
      <c r="IHJ190" s="254"/>
      <c r="IHK190" s="254"/>
      <c r="IHL190" s="255"/>
      <c r="IHM190" s="176"/>
      <c r="IHN190" s="359"/>
      <c r="IHO190" s="359"/>
      <c r="IHP190" s="359"/>
      <c r="IHQ190" s="254"/>
      <c r="IHR190" s="254"/>
      <c r="IHS190" s="254"/>
      <c r="IHT190" s="255"/>
      <c r="IHU190" s="176"/>
      <c r="IHV190" s="359"/>
      <c r="IHW190" s="359"/>
      <c r="IHX190" s="359"/>
      <c r="IHY190" s="254"/>
      <c r="IHZ190" s="254"/>
      <c r="IIA190" s="254"/>
      <c r="IIB190" s="255"/>
      <c r="IIC190" s="176"/>
      <c r="IID190" s="359"/>
      <c r="IIE190" s="359"/>
      <c r="IIF190" s="359"/>
      <c r="IIG190" s="254"/>
      <c r="IIH190" s="254"/>
      <c r="III190" s="254"/>
      <c r="IIJ190" s="255"/>
      <c r="IIK190" s="176"/>
      <c r="IIL190" s="359"/>
      <c r="IIM190" s="359"/>
      <c r="IIN190" s="359"/>
      <c r="IIO190" s="254"/>
      <c r="IIP190" s="254"/>
      <c r="IIQ190" s="254"/>
      <c r="IIR190" s="255"/>
      <c r="IIS190" s="176"/>
      <c r="IIT190" s="359"/>
      <c r="IIU190" s="359"/>
      <c r="IIV190" s="359"/>
      <c r="IIW190" s="254"/>
      <c r="IIX190" s="254"/>
      <c r="IIY190" s="254"/>
      <c r="IIZ190" s="255"/>
      <c r="IJA190" s="176"/>
      <c r="IJB190" s="359"/>
      <c r="IJC190" s="359"/>
      <c r="IJD190" s="359"/>
      <c r="IJE190" s="254"/>
      <c r="IJF190" s="254"/>
      <c r="IJG190" s="254"/>
      <c r="IJH190" s="255"/>
      <c r="IJI190" s="176"/>
      <c r="IJJ190" s="359"/>
      <c r="IJK190" s="359"/>
      <c r="IJL190" s="359"/>
      <c r="IJM190" s="254"/>
      <c r="IJN190" s="254"/>
      <c r="IJO190" s="254"/>
      <c r="IJP190" s="255"/>
      <c r="IJQ190" s="176"/>
      <c r="IJR190" s="359"/>
      <c r="IJS190" s="359"/>
      <c r="IJT190" s="359"/>
      <c r="IJU190" s="254"/>
      <c r="IJV190" s="254"/>
      <c r="IJW190" s="254"/>
      <c r="IJX190" s="255"/>
      <c r="IJY190" s="176"/>
      <c r="IJZ190" s="359"/>
      <c r="IKA190" s="359"/>
      <c r="IKB190" s="359"/>
      <c r="IKC190" s="254"/>
      <c r="IKD190" s="254"/>
      <c r="IKE190" s="254"/>
      <c r="IKF190" s="255"/>
      <c r="IKG190" s="176"/>
      <c r="IKH190" s="359"/>
      <c r="IKI190" s="359"/>
      <c r="IKJ190" s="359"/>
      <c r="IKK190" s="254"/>
      <c r="IKL190" s="254"/>
      <c r="IKM190" s="254"/>
      <c r="IKN190" s="255"/>
      <c r="IKO190" s="176"/>
      <c r="IKP190" s="359"/>
      <c r="IKQ190" s="359"/>
      <c r="IKR190" s="359"/>
      <c r="IKS190" s="254"/>
      <c r="IKT190" s="254"/>
      <c r="IKU190" s="254"/>
      <c r="IKV190" s="255"/>
      <c r="IKW190" s="176"/>
      <c r="IKX190" s="359"/>
      <c r="IKY190" s="359"/>
      <c r="IKZ190" s="359"/>
      <c r="ILA190" s="254"/>
      <c r="ILB190" s="254"/>
      <c r="ILC190" s="254"/>
      <c r="ILD190" s="255"/>
      <c r="ILE190" s="176"/>
      <c r="ILF190" s="359"/>
      <c r="ILG190" s="359"/>
      <c r="ILH190" s="359"/>
      <c r="ILI190" s="254"/>
      <c r="ILJ190" s="254"/>
      <c r="ILK190" s="254"/>
      <c r="ILL190" s="255"/>
      <c r="ILM190" s="176"/>
      <c r="ILN190" s="359"/>
      <c r="ILO190" s="359"/>
      <c r="ILP190" s="359"/>
      <c r="ILQ190" s="254"/>
      <c r="ILR190" s="254"/>
      <c r="ILS190" s="254"/>
      <c r="ILT190" s="255"/>
      <c r="ILU190" s="176"/>
      <c r="ILV190" s="359"/>
      <c r="ILW190" s="359"/>
      <c r="ILX190" s="359"/>
      <c r="ILY190" s="254"/>
      <c r="ILZ190" s="254"/>
      <c r="IMA190" s="254"/>
      <c r="IMB190" s="255"/>
      <c r="IMC190" s="176"/>
      <c r="IMD190" s="359"/>
      <c r="IME190" s="359"/>
      <c r="IMF190" s="359"/>
      <c r="IMG190" s="254"/>
      <c r="IMH190" s="254"/>
      <c r="IMI190" s="254"/>
      <c r="IMJ190" s="255"/>
      <c r="IMK190" s="176"/>
      <c r="IML190" s="359"/>
      <c r="IMM190" s="359"/>
      <c r="IMN190" s="359"/>
      <c r="IMO190" s="254"/>
      <c r="IMP190" s="254"/>
      <c r="IMQ190" s="254"/>
      <c r="IMR190" s="255"/>
      <c r="IMS190" s="176"/>
      <c r="IMT190" s="359"/>
      <c r="IMU190" s="359"/>
      <c r="IMV190" s="359"/>
      <c r="IMW190" s="254"/>
      <c r="IMX190" s="254"/>
      <c r="IMY190" s="254"/>
      <c r="IMZ190" s="255"/>
      <c r="INA190" s="176"/>
      <c r="INB190" s="359"/>
      <c r="INC190" s="359"/>
      <c r="IND190" s="359"/>
      <c r="INE190" s="254"/>
      <c r="INF190" s="254"/>
      <c r="ING190" s="254"/>
      <c r="INH190" s="255"/>
      <c r="INI190" s="176"/>
      <c r="INJ190" s="359"/>
      <c r="INK190" s="359"/>
      <c r="INL190" s="359"/>
      <c r="INM190" s="254"/>
      <c r="INN190" s="254"/>
      <c r="INO190" s="254"/>
      <c r="INP190" s="255"/>
      <c r="INQ190" s="176"/>
      <c r="INR190" s="359"/>
      <c r="INS190" s="359"/>
      <c r="INT190" s="359"/>
      <c r="INU190" s="254"/>
      <c r="INV190" s="254"/>
      <c r="INW190" s="254"/>
      <c r="INX190" s="255"/>
      <c r="INY190" s="176"/>
      <c r="INZ190" s="359"/>
      <c r="IOA190" s="359"/>
      <c r="IOB190" s="359"/>
      <c r="IOC190" s="254"/>
      <c r="IOD190" s="254"/>
      <c r="IOE190" s="254"/>
      <c r="IOF190" s="255"/>
      <c r="IOG190" s="176"/>
      <c r="IOH190" s="359"/>
      <c r="IOI190" s="359"/>
      <c r="IOJ190" s="359"/>
      <c r="IOK190" s="254"/>
      <c r="IOL190" s="254"/>
      <c r="IOM190" s="254"/>
      <c r="ION190" s="255"/>
      <c r="IOO190" s="176"/>
      <c r="IOP190" s="359"/>
      <c r="IOQ190" s="359"/>
      <c r="IOR190" s="359"/>
      <c r="IOS190" s="254"/>
      <c r="IOT190" s="254"/>
      <c r="IOU190" s="254"/>
      <c r="IOV190" s="255"/>
      <c r="IOW190" s="176"/>
      <c r="IOX190" s="359"/>
      <c r="IOY190" s="359"/>
      <c r="IOZ190" s="359"/>
      <c r="IPA190" s="254"/>
      <c r="IPB190" s="254"/>
      <c r="IPC190" s="254"/>
      <c r="IPD190" s="255"/>
      <c r="IPE190" s="176"/>
      <c r="IPF190" s="359"/>
      <c r="IPG190" s="359"/>
      <c r="IPH190" s="359"/>
      <c r="IPI190" s="254"/>
      <c r="IPJ190" s="254"/>
      <c r="IPK190" s="254"/>
      <c r="IPL190" s="255"/>
      <c r="IPM190" s="176"/>
      <c r="IPN190" s="359"/>
      <c r="IPO190" s="359"/>
      <c r="IPP190" s="359"/>
      <c r="IPQ190" s="254"/>
      <c r="IPR190" s="254"/>
      <c r="IPS190" s="254"/>
      <c r="IPT190" s="255"/>
      <c r="IPU190" s="176"/>
      <c r="IPV190" s="359"/>
      <c r="IPW190" s="359"/>
      <c r="IPX190" s="359"/>
      <c r="IPY190" s="254"/>
      <c r="IPZ190" s="254"/>
      <c r="IQA190" s="254"/>
      <c r="IQB190" s="255"/>
      <c r="IQC190" s="176"/>
      <c r="IQD190" s="359"/>
      <c r="IQE190" s="359"/>
      <c r="IQF190" s="359"/>
      <c r="IQG190" s="254"/>
      <c r="IQH190" s="254"/>
      <c r="IQI190" s="254"/>
      <c r="IQJ190" s="255"/>
      <c r="IQK190" s="176"/>
      <c r="IQL190" s="359"/>
      <c r="IQM190" s="359"/>
      <c r="IQN190" s="359"/>
      <c r="IQO190" s="254"/>
      <c r="IQP190" s="254"/>
      <c r="IQQ190" s="254"/>
      <c r="IQR190" s="255"/>
      <c r="IQS190" s="176"/>
      <c r="IQT190" s="359"/>
      <c r="IQU190" s="359"/>
      <c r="IQV190" s="359"/>
      <c r="IQW190" s="254"/>
      <c r="IQX190" s="254"/>
      <c r="IQY190" s="254"/>
      <c r="IQZ190" s="255"/>
      <c r="IRA190" s="176"/>
      <c r="IRB190" s="359"/>
      <c r="IRC190" s="359"/>
      <c r="IRD190" s="359"/>
      <c r="IRE190" s="254"/>
      <c r="IRF190" s="254"/>
      <c r="IRG190" s="254"/>
      <c r="IRH190" s="255"/>
      <c r="IRI190" s="176"/>
      <c r="IRJ190" s="359"/>
      <c r="IRK190" s="359"/>
      <c r="IRL190" s="359"/>
      <c r="IRM190" s="254"/>
      <c r="IRN190" s="254"/>
      <c r="IRO190" s="254"/>
      <c r="IRP190" s="255"/>
      <c r="IRQ190" s="176"/>
      <c r="IRR190" s="359"/>
      <c r="IRS190" s="359"/>
      <c r="IRT190" s="359"/>
      <c r="IRU190" s="254"/>
      <c r="IRV190" s="254"/>
      <c r="IRW190" s="254"/>
      <c r="IRX190" s="255"/>
      <c r="IRY190" s="176"/>
      <c r="IRZ190" s="359"/>
      <c r="ISA190" s="359"/>
      <c r="ISB190" s="359"/>
      <c r="ISC190" s="254"/>
      <c r="ISD190" s="254"/>
      <c r="ISE190" s="254"/>
      <c r="ISF190" s="255"/>
      <c r="ISG190" s="176"/>
      <c r="ISH190" s="359"/>
      <c r="ISI190" s="359"/>
      <c r="ISJ190" s="359"/>
      <c r="ISK190" s="254"/>
      <c r="ISL190" s="254"/>
      <c r="ISM190" s="254"/>
      <c r="ISN190" s="255"/>
      <c r="ISO190" s="176"/>
      <c r="ISP190" s="359"/>
      <c r="ISQ190" s="359"/>
      <c r="ISR190" s="359"/>
      <c r="ISS190" s="254"/>
      <c r="IST190" s="254"/>
      <c r="ISU190" s="254"/>
      <c r="ISV190" s="255"/>
      <c r="ISW190" s="176"/>
      <c r="ISX190" s="359"/>
      <c r="ISY190" s="359"/>
      <c r="ISZ190" s="359"/>
      <c r="ITA190" s="254"/>
      <c r="ITB190" s="254"/>
      <c r="ITC190" s="254"/>
      <c r="ITD190" s="255"/>
      <c r="ITE190" s="176"/>
      <c r="ITF190" s="359"/>
      <c r="ITG190" s="359"/>
      <c r="ITH190" s="359"/>
      <c r="ITI190" s="254"/>
      <c r="ITJ190" s="254"/>
      <c r="ITK190" s="254"/>
      <c r="ITL190" s="255"/>
      <c r="ITM190" s="176"/>
      <c r="ITN190" s="359"/>
      <c r="ITO190" s="359"/>
      <c r="ITP190" s="359"/>
      <c r="ITQ190" s="254"/>
      <c r="ITR190" s="254"/>
      <c r="ITS190" s="254"/>
      <c r="ITT190" s="255"/>
      <c r="ITU190" s="176"/>
      <c r="ITV190" s="359"/>
      <c r="ITW190" s="359"/>
      <c r="ITX190" s="359"/>
      <c r="ITY190" s="254"/>
      <c r="ITZ190" s="254"/>
      <c r="IUA190" s="254"/>
      <c r="IUB190" s="255"/>
      <c r="IUC190" s="176"/>
      <c r="IUD190" s="359"/>
      <c r="IUE190" s="359"/>
      <c r="IUF190" s="359"/>
      <c r="IUG190" s="254"/>
      <c r="IUH190" s="254"/>
      <c r="IUI190" s="254"/>
      <c r="IUJ190" s="255"/>
      <c r="IUK190" s="176"/>
      <c r="IUL190" s="359"/>
      <c r="IUM190" s="359"/>
      <c r="IUN190" s="359"/>
      <c r="IUO190" s="254"/>
      <c r="IUP190" s="254"/>
      <c r="IUQ190" s="254"/>
      <c r="IUR190" s="255"/>
      <c r="IUS190" s="176"/>
      <c r="IUT190" s="359"/>
      <c r="IUU190" s="359"/>
      <c r="IUV190" s="359"/>
      <c r="IUW190" s="254"/>
      <c r="IUX190" s="254"/>
      <c r="IUY190" s="254"/>
      <c r="IUZ190" s="255"/>
      <c r="IVA190" s="176"/>
      <c r="IVB190" s="359"/>
      <c r="IVC190" s="359"/>
      <c r="IVD190" s="359"/>
      <c r="IVE190" s="254"/>
      <c r="IVF190" s="254"/>
      <c r="IVG190" s="254"/>
      <c r="IVH190" s="255"/>
      <c r="IVI190" s="176"/>
      <c r="IVJ190" s="359"/>
      <c r="IVK190" s="359"/>
      <c r="IVL190" s="359"/>
      <c r="IVM190" s="254"/>
      <c r="IVN190" s="254"/>
      <c r="IVO190" s="254"/>
      <c r="IVP190" s="255"/>
      <c r="IVQ190" s="176"/>
      <c r="IVR190" s="359"/>
      <c r="IVS190" s="359"/>
      <c r="IVT190" s="359"/>
      <c r="IVU190" s="254"/>
      <c r="IVV190" s="254"/>
      <c r="IVW190" s="254"/>
      <c r="IVX190" s="255"/>
      <c r="IVY190" s="176"/>
      <c r="IVZ190" s="359"/>
      <c r="IWA190" s="359"/>
      <c r="IWB190" s="359"/>
      <c r="IWC190" s="254"/>
      <c r="IWD190" s="254"/>
      <c r="IWE190" s="254"/>
      <c r="IWF190" s="255"/>
      <c r="IWG190" s="176"/>
      <c r="IWH190" s="359"/>
      <c r="IWI190" s="359"/>
      <c r="IWJ190" s="359"/>
      <c r="IWK190" s="254"/>
      <c r="IWL190" s="254"/>
      <c r="IWM190" s="254"/>
      <c r="IWN190" s="255"/>
      <c r="IWO190" s="176"/>
      <c r="IWP190" s="359"/>
      <c r="IWQ190" s="359"/>
      <c r="IWR190" s="359"/>
      <c r="IWS190" s="254"/>
      <c r="IWT190" s="254"/>
      <c r="IWU190" s="254"/>
      <c r="IWV190" s="255"/>
      <c r="IWW190" s="176"/>
      <c r="IWX190" s="359"/>
      <c r="IWY190" s="359"/>
      <c r="IWZ190" s="359"/>
      <c r="IXA190" s="254"/>
      <c r="IXB190" s="254"/>
      <c r="IXC190" s="254"/>
      <c r="IXD190" s="255"/>
      <c r="IXE190" s="176"/>
      <c r="IXF190" s="359"/>
      <c r="IXG190" s="359"/>
      <c r="IXH190" s="359"/>
      <c r="IXI190" s="254"/>
      <c r="IXJ190" s="254"/>
      <c r="IXK190" s="254"/>
      <c r="IXL190" s="255"/>
      <c r="IXM190" s="176"/>
      <c r="IXN190" s="359"/>
      <c r="IXO190" s="359"/>
      <c r="IXP190" s="359"/>
      <c r="IXQ190" s="254"/>
      <c r="IXR190" s="254"/>
      <c r="IXS190" s="254"/>
      <c r="IXT190" s="255"/>
      <c r="IXU190" s="176"/>
      <c r="IXV190" s="359"/>
      <c r="IXW190" s="359"/>
      <c r="IXX190" s="359"/>
      <c r="IXY190" s="254"/>
      <c r="IXZ190" s="254"/>
      <c r="IYA190" s="254"/>
      <c r="IYB190" s="255"/>
      <c r="IYC190" s="176"/>
      <c r="IYD190" s="359"/>
      <c r="IYE190" s="359"/>
      <c r="IYF190" s="359"/>
      <c r="IYG190" s="254"/>
      <c r="IYH190" s="254"/>
      <c r="IYI190" s="254"/>
      <c r="IYJ190" s="255"/>
      <c r="IYK190" s="176"/>
      <c r="IYL190" s="359"/>
      <c r="IYM190" s="359"/>
      <c r="IYN190" s="359"/>
      <c r="IYO190" s="254"/>
      <c r="IYP190" s="254"/>
      <c r="IYQ190" s="254"/>
      <c r="IYR190" s="255"/>
      <c r="IYS190" s="176"/>
      <c r="IYT190" s="359"/>
      <c r="IYU190" s="359"/>
      <c r="IYV190" s="359"/>
      <c r="IYW190" s="254"/>
      <c r="IYX190" s="254"/>
      <c r="IYY190" s="254"/>
      <c r="IYZ190" s="255"/>
      <c r="IZA190" s="176"/>
      <c r="IZB190" s="359"/>
      <c r="IZC190" s="359"/>
      <c r="IZD190" s="359"/>
      <c r="IZE190" s="254"/>
      <c r="IZF190" s="254"/>
      <c r="IZG190" s="254"/>
      <c r="IZH190" s="255"/>
      <c r="IZI190" s="176"/>
      <c r="IZJ190" s="359"/>
      <c r="IZK190" s="359"/>
      <c r="IZL190" s="359"/>
      <c r="IZM190" s="254"/>
      <c r="IZN190" s="254"/>
      <c r="IZO190" s="254"/>
      <c r="IZP190" s="255"/>
      <c r="IZQ190" s="176"/>
      <c r="IZR190" s="359"/>
      <c r="IZS190" s="359"/>
      <c r="IZT190" s="359"/>
      <c r="IZU190" s="254"/>
      <c r="IZV190" s="254"/>
      <c r="IZW190" s="254"/>
      <c r="IZX190" s="255"/>
      <c r="IZY190" s="176"/>
      <c r="IZZ190" s="359"/>
      <c r="JAA190" s="359"/>
      <c r="JAB190" s="359"/>
      <c r="JAC190" s="254"/>
      <c r="JAD190" s="254"/>
      <c r="JAE190" s="254"/>
      <c r="JAF190" s="255"/>
      <c r="JAG190" s="176"/>
      <c r="JAH190" s="359"/>
      <c r="JAI190" s="359"/>
      <c r="JAJ190" s="359"/>
      <c r="JAK190" s="254"/>
      <c r="JAL190" s="254"/>
      <c r="JAM190" s="254"/>
      <c r="JAN190" s="255"/>
      <c r="JAO190" s="176"/>
      <c r="JAP190" s="359"/>
      <c r="JAQ190" s="359"/>
      <c r="JAR190" s="359"/>
      <c r="JAS190" s="254"/>
      <c r="JAT190" s="254"/>
      <c r="JAU190" s="254"/>
      <c r="JAV190" s="255"/>
      <c r="JAW190" s="176"/>
      <c r="JAX190" s="359"/>
      <c r="JAY190" s="359"/>
      <c r="JAZ190" s="359"/>
      <c r="JBA190" s="254"/>
      <c r="JBB190" s="254"/>
      <c r="JBC190" s="254"/>
      <c r="JBD190" s="255"/>
      <c r="JBE190" s="176"/>
      <c r="JBF190" s="359"/>
      <c r="JBG190" s="359"/>
      <c r="JBH190" s="359"/>
      <c r="JBI190" s="254"/>
      <c r="JBJ190" s="254"/>
      <c r="JBK190" s="254"/>
      <c r="JBL190" s="255"/>
      <c r="JBM190" s="176"/>
      <c r="JBN190" s="359"/>
      <c r="JBO190" s="359"/>
      <c r="JBP190" s="359"/>
      <c r="JBQ190" s="254"/>
      <c r="JBR190" s="254"/>
      <c r="JBS190" s="254"/>
      <c r="JBT190" s="255"/>
      <c r="JBU190" s="176"/>
      <c r="JBV190" s="359"/>
      <c r="JBW190" s="359"/>
      <c r="JBX190" s="359"/>
      <c r="JBY190" s="254"/>
      <c r="JBZ190" s="254"/>
      <c r="JCA190" s="254"/>
      <c r="JCB190" s="255"/>
      <c r="JCC190" s="176"/>
      <c r="JCD190" s="359"/>
      <c r="JCE190" s="359"/>
      <c r="JCF190" s="359"/>
      <c r="JCG190" s="254"/>
      <c r="JCH190" s="254"/>
      <c r="JCI190" s="254"/>
      <c r="JCJ190" s="255"/>
      <c r="JCK190" s="176"/>
      <c r="JCL190" s="359"/>
      <c r="JCM190" s="359"/>
      <c r="JCN190" s="359"/>
      <c r="JCO190" s="254"/>
      <c r="JCP190" s="254"/>
      <c r="JCQ190" s="254"/>
      <c r="JCR190" s="255"/>
      <c r="JCS190" s="176"/>
      <c r="JCT190" s="359"/>
      <c r="JCU190" s="359"/>
      <c r="JCV190" s="359"/>
      <c r="JCW190" s="254"/>
      <c r="JCX190" s="254"/>
      <c r="JCY190" s="254"/>
      <c r="JCZ190" s="255"/>
      <c r="JDA190" s="176"/>
      <c r="JDB190" s="359"/>
      <c r="JDC190" s="359"/>
      <c r="JDD190" s="359"/>
      <c r="JDE190" s="254"/>
      <c r="JDF190" s="254"/>
      <c r="JDG190" s="254"/>
      <c r="JDH190" s="255"/>
      <c r="JDI190" s="176"/>
      <c r="JDJ190" s="359"/>
      <c r="JDK190" s="359"/>
      <c r="JDL190" s="359"/>
      <c r="JDM190" s="254"/>
      <c r="JDN190" s="254"/>
      <c r="JDO190" s="254"/>
      <c r="JDP190" s="255"/>
      <c r="JDQ190" s="176"/>
      <c r="JDR190" s="359"/>
      <c r="JDS190" s="359"/>
      <c r="JDT190" s="359"/>
      <c r="JDU190" s="254"/>
      <c r="JDV190" s="254"/>
      <c r="JDW190" s="254"/>
      <c r="JDX190" s="255"/>
      <c r="JDY190" s="176"/>
      <c r="JDZ190" s="359"/>
      <c r="JEA190" s="359"/>
      <c r="JEB190" s="359"/>
      <c r="JEC190" s="254"/>
      <c r="JED190" s="254"/>
      <c r="JEE190" s="254"/>
      <c r="JEF190" s="255"/>
      <c r="JEG190" s="176"/>
      <c r="JEH190" s="359"/>
      <c r="JEI190" s="359"/>
      <c r="JEJ190" s="359"/>
      <c r="JEK190" s="254"/>
      <c r="JEL190" s="254"/>
      <c r="JEM190" s="254"/>
      <c r="JEN190" s="255"/>
      <c r="JEO190" s="176"/>
      <c r="JEP190" s="359"/>
      <c r="JEQ190" s="359"/>
      <c r="JER190" s="359"/>
      <c r="JES190" s="254"/>
      <c r="JET190" s="254"/>
      <c r="JEU190" s="254"/>
      <c r="JEV190" s="255"/>
      <c r="JEW190" s="176"/>
      <c r="JEX190" s="359"/>
      <c r="JEY190" s="359"/>
      <c r="JEZ190" s="359"/>
      <c r="JFA190" s="254"/>
      <c r="JFB190" s="254"/>
      <c r="JFC190" s="254"/>
      <c r="JFD190" s="255"/>
      <c r="JFE190" s="176"/>
      <c r="JFF190" s="359"/>
      <c r="JFG190" s="359"/>
      <c r="JFH190" s="359"/>
      <c r="JFI190" s="254"/>
      <c r="JFJ190" s="254"/>
      <c r="JFK190" s="254"/>
      <c r="JFL190" s="255"/>
      <c r="JFM190" s="176"/>
      <c r="JFN190" s="359"/>
      <c r="JFO190" s="359"/>
      <c r="JFP190" s="359"/>
      <c r="JFQ190" s="254"/>
      <c r="JFR190" s="254"/>
      <c r="JFS190" s="254"/>
      <c r="JFT190" s="255"/>
      <c r="JFU190" s="176"/>
      <c r="JFV190" s="359"/>
      <c r="JFW190" s="359"/>
      <c r="JFX190" s="359"/>
      <c r="JFY190" s="254"/>
      <c r="JFZ190" s="254"/>
      <c r="JGA190" s="254"/>
      <c r="JGB190" s="255"/>
      <c r="JGC190" s="176"/>
      <c r="JGD190" s="359"/>
      <c r="JGE190" s="359"/>
      <c r="JGF190" s="359"/>
      <c r="JGG190" s="254"/>
      <c r="JGH190" s="254"/>
      <c r="JGI190" s="254"/>
      <c r="JGJ190" s="255"/>
      <c r="JGK190" s="176"/>
      <c r="JGL190" s="359"/>
      <c r="JGM190" s="359"/>
      <c r="JGN190" s="359"/>
      <c r="JGO190" s="254"/>
      <c r="JGP190" s="254"/>
      <c r="JGQ190" s="254"/>
      <c r="JGR190" s="255"/>
      <c r="JGS190" s="176"/>
      <c r="JGT190" s="359"/>
      <c r="JGU190" s="359"/>
      <c r="JGV190" s="359"/>
      <c r="JGW190" s="254"/>
      <c r="JGX190" s="254"/>
      <c r="JGY190" s="254"/>
      <c r="JGZ190" s="255"/>
      <c r="JHA190" s="176"/>
      <c r="JHB190" s="359"/>
      <c r="JHC190" s="359"/>
      <c r="JHD190" s="359"/>
      <c r="JHE190" s="254"/>
      <c r="JHF190" s="254"/>
      <c r="JHG190" s="254"/>
      <c r="JHH190" s="255"/>
      <c r="JHI190" s="176"/>
      <c r="JHJ190" s="359"/>
      <c r="JHK190" s="359"/>
      <c r="JHL190" s="359"/>
      <c r="JHM190" s="254"/>
      <c r="JHN190" s="254"/>
      <c r="JHO190" s="254"/>
      <c r="JHP190" s="255"/>
      <c r="JHQ190" s="176"/>
      <c r="JHR190" s="359"/>
      <c r="JHS190" s="359"/>
      <c r="JHT190" s="359"/>
      <c r="JHU190" s="254"/>
      <c r="JHV190" s="254"/>
      <c r="JHW190" s="254"/>
      <c r="JHX190" s="255"/>
      <c r="JHY190" s="176"/>
      <c r="JHZ190" s="359"/>
      <c r="JIA190" s="359"/>
      <c r="JIB190" s="359"/>
      <c r="JIC190" s="254"/>
      <c r="JID190" s="254"/>
      <c r="JIE190" s="254"/>
      <c r="JIF190" s="255"/>
      <c r="JIG190" s="176"/>
      <c r="JIH190" s="359"/>
      <c r="JII190" s="359"/>
      <c r="JIJ190" s="359"/>
      <c r="JIK190" s="254"/>
      <c r="JIL190" s="254"/>
      <c r="JIM190" s="254"/>
      <c r="JIN190" s="255"/>
      <c r="JIO190" s="176"/>
      <c r="JIP190" s="359"/>
      <c r="JIQ190" s="359"/>
      <c r="JIR190" s="359"/>
      <c r="JIS190" s="254"/>
      <c r="JIT190" s="254"/>
      <c r="JIU190" s="254"/>
      <c r="JIV190" s="255"/>
      <c r="JIW190" s="176"/>
      <c r="JIX190" s="359"/>
      <c r="JIY190" s="359"/>
      <c r="JIZ190" s="359"/>
      <c r="JJA190" s="254"/>
      <c r="JJB190" s="254"/>
      <c r="JJC190" s="254"/>
      <c r="JJD190" s="255"/>
      <c r="JJE190" s="176"/>
      <c r="JJF190" s="359"/>
      <c r="JJG190" s="359"/>
      <c r="JJH190" s="359"/>
      <c r="JJI190" s="254"/>
      <c r="JJJ190" s="254"/>
      <c r="JJK190" s="254"/>
      <c r="JJL190" s="255"/>
      <c r="JJM190" s="176"/>
      <c r="JJN190" s="359"/>
      <c r="JJO190" s="359"/>
      <c r="JJP190" s="359"/>
      <c r="JJQ190" s="254"/>
      <c r="JJR190" s="254"/>
      <c r="JJS190" s="254"/>
      <c r="JJT190" s="255"/>
      <c r="JJU190" s="176"/>
      <c r="JJV190" s="359"/>
      <c r="JJW190" s="359"/>
      <c r="JJX190" s="359"/>
      <c r="JJY190" s="254"/>
      <c r="JJZ190" s="254"/>
      <c r="JKA190" s="254"/>
      <c r="JKB190" s="255"/>
      <c r="JKC190" s="176"/>
      <c r="JKD190" s="359"/>
      <c r="JKE190" s="359"/>
      <c r="JKF190" s="359"/>
      <c r="JKG190" s="254"/>
      <c r="JKH190" s="254"/>
      <c r="JKI190" s="254"/>
      <c r="JKJ190" s="255"/>
      <c r="JKK190" s="176"/>
      <c r="JKL190" s="359"/>
      <c r="JKM190" s="359"/>
      <c r="JKN190" s="359"/>
      <c r="JKO190" s="254"/>
      <c r="JKP190" s="254"/>
      <c r="JKQ190" s="254"/>
      <c r="JKR190" s="255"/>
      <c r="JKS190" s="176"/>
      <c r="JKT190" s="359"/>
      <c r="JKU190" s="359"/>
      <c r="JKV190" s="359"/>
      <c r="JKW190" s="254"/>
      <c r="JKX190" s="254"/>
      <c r="JKY190" s="254"/>
      <c r="JKZ190" s="255"/>
      <c r="JLA190" s="176"/>
      <c r="JLB190" s="359"/>
      <c r="JLC190" s="359"/>
      <c r="JLD190" s="359"/>
      <c r="JLE190" s="254"/>
      <c r="JLF190" s="254"/>
      <c r="JLG190" s="254"/>
      <c r="JLH190" s="255"/>
      <c r="JLI190" s="176"/>
      <c r="JLJ190" s="359"/>
      <c r="JLK190" s="359"/>
      <c r="JLL190" s="359"/>
      <c r="JLM190" s="254"/>
      <c r="JLN190" s="254"/>
      <c r="JLO190" s="254"/>
      <c r="JLP190" s="255"/>
      <c r="JLQ190" s="176"/>
      <c r="JLR190" s="359"/>
      <c r="JLS190" s="359"/>
      <c r="JLT190" s="359"/>
      <c r="JLU190" s="254"/>
      <c r="JLV190" s="254"/>
      <c r="JLW190" s="254"/>
      <c r="JLX190" s="255"/>
      <c r="JLY190" s="176"/>
      <c r="JLZ190" s="359"/>
      <c r="JMA190" s="359"/>
      <c r="JMB190" s="359"/>
      <c r="JMC190" s="254"/>
      <c r="JMD190" s="254"/>
      <c r="JME190" s="254"/>
      <c r="JMF190" s="255"/>
      <c r="JMG190" s="176"/>
      <c r="JMH190" s="359"/>
      <c r="JMI190" s="359"/>
      <c r="JMJ190" s="359"/>
      <c r="JMK190" s="254"/>
      <c r="JML190" s="254"/>
      <c r="JMM190" s="254"/>
      <c r="JMN190" s="255"/>
      <c r="JMO190" s="176"/>
      <c r="JMP190" s="359"/>
      <c r="JMQ190" s="359"/>
      <c r="JMR190" s="359"/>
      <c r="JMS190" s="254"/>
      <c r="JMT190" s="254"/>
      <c r="JMU190" s="254"/>
      <c r="JMV190" s="255"/>
      <c r="JMW190" s="176"/>
      <c r="JMX190" s="359"/>
      <c r="JMY190" s="359"/>
      <c r="JMZ190" s="359"/>
      <c r="JNA190" s="254"/>
      <c r="JNB190" s="254"/>
      <c r="JNC190" s="254"/>
      <c r="JND190" s="255"/>
      <c r="JNE190" s="176"/>
      <c r="JNF190" s="359"/>
      <c r="JNG190" s="359"/>
      <c r="JNH190" s="359"/>
      <c r="JNI190" s="254"/>
      <c r="JNJ190" s="254"/>
      <c r="JNK190" s="254"/>
      <c r="JNL190" s="255"/>
      <c r="JNM190" s="176"/>
      <c r="JNN190" s="359"/>
      <c r="JNO190" s="359"/>
      <c r="JNP190" s="359"/>
      <c r="JNQ190" s="254"/>
      <c r="JNR190" s="254"/>
      <c r="JNS190" s="254"/>
      <c r="JNT190" s="255"/>
      <c r="JNU190" s="176"/>
      <c r="JNV190" s="359"/>
      <c r="JNW190" s="359"/>
      <c r="JNX190" s="359"/>
      <c r="JNY190" s="254"/>
      <c r="JNZ190" s="254"/>
      <c r="JOA190" s="254"/>
      <c r="JOB190" s="255"/>
      <c r="JOC190" s="176"/>
      <c r="JOD190" s="359"/>
      <c r="JOE190" s="359"/>
      <c r="JOF190" s="359"/>
      <c r="JOG190" s="254"/>
      <c r="JOH190" s="254"/>
      <c r="JOI190" s="254"/>
      <c r="JOJ190" s="255"/>
      <c r="JOK190" s="176"/>
      <c r="JOL190" s="359"/>
      <c r="JOM190" s="359"/>
      <c r="JON190" s="359"/>
      <c r="JOO190" s="254"/>
      <c r="JOP190" s="254"/>
      <c r="JOQ190" s="254"/>
      <c r="JOR190" s="255"/>
      <c r="JOS190" s="176"/>
      <c r="JOT190" s="359"/>
      <c r="JOU190" s="359"/>
      <c r="JOV190" s="359"/>
      <c r="JOW190" s="254"/>
      <c r="JOX190" s="254"/>
      <c r="JOY190" s="254"/>
      <c r="JOZ190" s="255"/>
      <c r="JPA190" s="176"/>
      <c r="JPB190" s="359"/>
      <c r="JPC190" s="359"/>
      <c r="JPD190" s="359"/>
      <c r="JPE190" s="254"/>
      <c r="JPF190" s="254"/>
      <c r="JPG190" s="254"/>
      <c r="JPH190" s="255"/>
      <c r="JPI190" s="176"/>
      <c r="JPJ190" s="359"/>
      <c r="JPK190" s="359"/>
      <c r="JPL190" s="359"/>
      <c r="JPM190" s="254"/>
      <c r="JPN190" s="254"/>
      <c r="JPO190" s="254"/>
      <c r="JPP190" s="255"/>
      <c r="JPQ190" s="176"/>
      <c r="JPR190" s="359"/>
      <c r="JPS190" s="359"/>
      <c r="JPT190" s="359"/>
      <c r="JPU190" s="254"/>
      <c r="JPV190" s="254"/>
      <c r="JPW190" s="254"/>
      <c r="JPX190" s="255"/>
      <c r="JPY190" s="176"/>
      <c r="JPZ190" s="359"/>
      <c r="JQA190" s="359"/>
      <c r="JQB190" s="359"/>
      <c r="JQC190" s="254"/>
      <c r="JQD190" s="254"/>
      <c r="JQE190" s="254"/>
      <c r="JQF190" s="255"/>
      <c r="JQG190" s="176"/>
      <c r="JQH190" s="359"/>
      <c r="JQI190" s="359"/>
      <c r="JQJ190" s="359"/>
      <c r="JQK190" s="254"/>
      <c r="JQL190" s="254"/>
      <c r="JQM190" s="254"/>
      <c r="JQN190" s="255"/>
      <c r="JQO190" s="176"/>
      <c r="JQP190" s="359"/>
      <c r="JQQ190" s="359"/>
      <c r="JQR190" s="359"/>
      <c r="JQS190" s="254"/>
      <c r="JQT190" s="254"/>
      <c r="JQU190" s="254"/>
      <c r="JQV190" s="255"/>
      <c r="JQW190" s="176"/>
      <c r="JQX190" s="359"/>
      <c r="JQY190" s="359"/>
      <c r="JQZ190" s="359"/>
      <c r="JRA190" s="254"/>
      <c r="JRB190" s="254"/>
      <c r="JRC190" s="254"/>
      <c r="JRD190" s="255"/>
      <c r="JRE190" s="176"/>
      <c r="JRF190" s="359"/>
      <c r="JRG190" s="359"/>
      <c r="JRH190" s="359"/>
      <c r="JRI190" s="254"/>
      <c r="JRJ190" s="254"/>
      <c r="JRK190" s="254"/>
      <c r="JRL190" s="255"/>
      <c r="JRM190" s="176"/>
      <c r="JRN190" s="359"/>
      <c r="JRO190" s="359"/>
      <c r="JRP190" s="359"/>
      <c r="JRQ190" s="254"/>
      <c r="JRR190" s="254"/>
      <c r="JRS190" s="254"/>
      <c r="JRT190" s="255"/>
      <c r="JRU190" s="176"/>
      <c r="JRV190" s="359"/>
      <c r="JRW190" s="359"/>
      <c r="JRX190" s="359"/>
      <c r="JRY190" s="254"/>
      <c r="JRZ190" s="254"/>
      <c r="JSA190" s="254"/>
      <c r="JSB190" s="255"/>
      <c r="JSC190" s="176"/>
      <c r="JSD190" s="359"/>
      <c r="JSE190" s="359"/>
      <c r="JSF190" s="359"/>
      <c r="JSG190" s="254"/>
      <c r="JSH190" s="254"/>
      <c r="JSI190" s="254"/>
      <c r="JSJ190" s="255"/>
      <c r="JSK190" s="176"/>
      <c r="JSL190" s="359"/>
      <c r="JSM190" s="359"/>
      <c r="JSN190" s="359"/>
      <c r="JSO190" s="254"/>
      <c r="JSP190" s="254"/>
      <c r="JSQ190" s="254"/>
      <c r="JSR190" s="255"/>
      <c r="JSS190" s="176"/>
      <c r="JST190" s="359"/>
      <c r="JSU190" s="359"/>
      <c r="JSV190" s="359"/>
      <c r="JSW190" s="254"/>
      <c r="JSX190" s="254"/>
      <c r="JSY190" s="254"/>
      <c r="JSZ190" s="255"/>
      <c r="JTA190" s="176"/>
      <c r="JTB190" s="359"/>
      <c r="JTC190" s="359"/>
      <c r="JTD190" s="359"/>
      <c r="JTE190" s="254"/>
      <c r="JTF190" s="254"/>
      <c r="JTG190" s="254"/>
      <c r="JTH190" s="255"/>
      <c r="JTI190" s="176"/>
      <c r="JTJ190" s="359"/>
      <c r="JTK190" s="359"/>
      <c r="JTL190" s="359"/>
      <c r="JTM190" s="254"/>
      <c r="JTN190" s="254"/>
      <c r="JTO190" s="254"/>
      <c r="JTP190" s="255"/>
      <c r="JTQ190" s="176"/>
      <c r="JTR190" s="359"/>
      <c r="JTS190" s="359"/>
      <c r="JTT190" s="359"/>
      <c r="JTU190" s="254"/>
      <c r="JTV190" s="254"/>
      <c r="JTW190" s="254"/>
      <c r="JTX190" s="255"/>
      <c r="JTY190" s="176"/>
      <c r="JTZ190" s="359"/>
      <c r="JUA190" s="359"/>
      <c r="JUB190" s="359"/>
      <c r="JUC190" s="254"/>
      <c r="JUD190" s="254"/>
      <c r="JUE190" s="254"/>
      <c r="JUF190" s="255"/>
      <c r="JUG190" s="176"/>
      <c r="JUH190" s="359"/>
      <c r="JUI190" s="359"/>
      <c r="JUJ190" s="359"/>
      <c r="JUK190" s="254"/>
      <c r="JUL190" s="254"/>
      <c r="JUM190" s="254"/>
      <c r="JUN190" s="255"/>
      <c r="JUO190" s="176"/>
      <c r="JUP190" s="359"/>
      <c r="JUQ190" s="359"/>
      <c r="JUR190" s="359"/>
      <c r="JUS190" s="254"/>
      <c r="JUT190" s="254"/>
      <c r="JUU190" s="254"/>
      <c r="JUV190" s="255"/>
      <c r="JUW190" s="176"/>
      <c r="JUX190" s="359"/>
      <c r="JUY190" s="359"/>
      <c r="JUZ190" s="359"/>
      <c r="JVA190" s="254"/>
      <c r="JVB190" s="254"/>
      <c r="JVC190" s="254"/>
      <c r="JVD190" s="255"/>
      <c r="JVE190" s="176"/>
      <c r="JVF190" s="359"/>
      <c r="JVG190" s="359"/>
      <c r="JVH190" s="359"/>
      <c r="JVI190" s="254"/>
      <c r="JVJ190" s="254"/>
      <c r="JVK190" s="254"/>
      <c r="JVL190" s="255"/>
      <c r="JVM190" s="176"/>
      <c r="JVN190" s="359"/>
      <c r="JVO190" s="359"/>
      <c r="JVP190" s="359"/>
      <c r="JVQ190" s="254"/>
      <c r="JVR190" s="254"/>
      <c r="JVS190" s="254"/>
      <c r="JVT190" s="255"/>
      <c r="JVU190" s="176"/>
      <c r="JVV190" s="359"/>
      <c r="JVW190" s="359"/>
      <c r="JVX190" s="359"/>
      <c r="JVY190" s="254"/>
      <c r="JVZ190" s="254"/>
      <c r="JWA190" s="254"/>
      <c r="JWB190" s="255"/>
      <c r="JWC190" s="176"/>
      <c r="JWD190" s="359"/>
      <c r="JWE190" s="359"/>
      <c r="JWF190" s="359"/>
      <c r="JWG190" s="254"/>
      <c r="JWH190" s="254"/>
      <c r="JWI190" s="254"/>
      <c r="JWJ190" s="255"/>
      <c r="JWK190" s="176"/>
      <c r="JWL190" s="359"/>
      <c r="JWM190" s="359"/>
      <c r="JWN190" s="359"/>
      <c r="JWO190" s="254"/>
      <c r="JWP190" s="254"/>
      <c r="JWQ190" s="254"/>
      <c r="JWR190" s="255"/>
      <c r="JWS190" s="176"/>
      <c r="JWT190" s="359"/>
      <c r="JWU190" s="359"/>
      <c r="JWV190" s="359"/>
      <c r="JWW190" s="254"/>
      <c r="JWX190" s="254"/>
      <c r="JWY190" s="254"/>
      <c r="JWZ190" s="255"/>
      <c r="JXA190" s="176"/>
      <c r="JXB190" s="359"/>
      <c r="JXC190" s="359"/>
      <c r="JXD190" s="359"/>
      <c r="JXE190" s="254"/>
      <c r="JXF190" s="254"/>
      <c r="JXG190" s="254"/>
      <c r="JXH190" s="255"/>
      <c r="JXI190" s="176"/>
      <c r="JXJ190" s="359"/>
      <c r="JXK190" s="359"/>
      <c r="JXL190" s="359"/>
      <c r="JXM190" s="254"/>
      <c r="JXN190" s="254"/>
      <c r="JXO190" s="254"/>
      <c r="JXP190" s="255"/>
      <c r="JXQ190" s="176"/>
      <c r="JXR190" s="359"/>
      <c r="JXS190" s="359"/>
      <c r="JXT190" s="359"/>
      <c r="JXU190" s="254"/>
      <c r="JXV190" s="254"/>
      <c r="JXW190" s="254"/>
      <c r="JXX190" s="255"/>
      <c r="JXY190" s="176"/>
      <c r="JXZ190" s="359"/>
      <c r="JYA190" s="359"/>
      <c r="JYB190" s="359"/>
      <c r="JYC190" s="254"/>
      <c r="JYD190" s="254"/>
      <c r="JYE190" s="254"/>
      <c r="JYF190" s="255"/>
      <c r="JYG190" s="176"/>
      <c r="JYH190" s="359"/>
      <c r="JYI190" s="359"/>
      <c r="JYJ190" s="359"/>
      <c r="JYK190" s="254"/>
      <c r="JYL190" s="254"/>
      <c r="JYM190" s="254"/>
      <c r="JYN190" s="255"/>
      <c r="JYO190" s="176"/>
      <c r="JYP190" s="359"/>
      <c r="JYQ190" s="359"/>
      <c r="JYR190" s="359"/>
      <c r="JYS190" s="254"/>
      <c r="JYT190" s="254"/>
      <c r="JYU190" s="254"/>
      <c r="JYV190" s="255"/>
      <c r="JYW190" s="176"/>
      <c r="JYX190" s="359"/>
      <c r="JYY190" s="359"/>
      <c r="JYZ190" s="359"/>
      <c r="JZA190" s="254"/>
      <c r="JZB190" s="254"/>
      <c r="JZC190" s="254"/>
      <c r="JZD190" s="255"/>
      <c r="JZE190" s="176"/>
      <c r="JZF190" s="359"/>
      <c r="JZG190" s="359"/>
      <c r="JZH190" s="359"/>
      <c r="JZI190" s="254"/>
      <c r="JZJ190" s="254"/>
      <c r="JZK190" s="254"/>
      <c r="JZL190" s="255"/>
      <c r="JZM190" s="176"/>
      <c r="JZN190" s="359"/>
      <c r="JZO190" s="359"/>
      <c r="JZP190" s="359"/>
      <c r="JZQ190" s="254"/>
      <c r="JZR190" s="254"/>
      <c r="JZS190" s="254"/>
      <c r="JZT190" s="255"/>
      <c r="JZU190" s="176"/>
      <c r="JZV190" s="359"/>
      <c r="JZW190" s="359"/>
      <c r="JZX190" s="359"/>
      <c r="JZY190" s="254"/>
      <c r="JZZ190" s="254"/>
      <c r="KAA190" s="254"/>
      <c r="KAB190" s="255"/>
      <c r="KAC190" s="176"/>
      <c r="KAD190" s="359"/>
      <c r="KAE190" s="359"/>
      <c r="KAF190" s="359"/>
      <c r="KAG190" s="254"/>
      <c r="KAH190" s="254"/>
      <c r="KAI190" s="254"/>
      <c r="KAJ190" s="255"/>
      <c r="KAK190" s="176"/>
      <c r="KAL190" s="359"/>
      <c r="KAM190" s="359"/>
      <c r="KAN190" s="359"/>
      <c r="KAO190" s="254"/>
      <c r="KAP190" s="254"/>
      <c r="KAQ190" s="254"/>
      <c r="KAR190" s="255"/>
      <c r="KAS190" s="176"/>
      <c r="KAT190" s="359"/>
      <c r="KAU190" s="359"/>
      <c r="KAV190" s="359"/>
      <c r="KAW190" s="254"/>
      <c r="KAX190" s="254"/>
      <c r="KAY190" s="254"/>
      <c r="KAZ190" s="255"/>
      <c r="KBA190" s="176"/>
      <c r="KBB190" s="359"/>
      <c r="KBC190" s="359"/>
      <c r="KBD190" s="359"/>
      <c r="KBE190" s="254"/>
      <c r="KBF190" s="254"/>
      <c r="KBG190" s="254"/>
      <c r="KBH190" s="255"/>
      <c r="KBI190" s="176"/>
      <c r="KBJ190" s="359"/>
      <c r="KBK190" s="359"/>
      <c r="KBL190" s="359"/>
      <c r="KBM190" s="254"/>
      <c r="KBN190" s="254"/>
      <c r="KBO190" s="254"/>
      <c r="KBP190" s="255"/>
      <c r="KBQ190" s="176"/>
      <c r="KBR190" s="359"/>
      <c r="KBS190" s="359"/>
      <c r="KBT190" s="359"/>
      <c r="KBU190" s="254"/>
      <c r="KBV190" s="254"/>
      <c r="KBW190" s="254"/>
      <c r="KBX190" s="255"/>
      <c r="KBY190" s="176"/>
      <c r="KBZ190" s="359"/>
      <c r="KCA190" s="359"/>
      <c r="KCB190" s="359"/>
      <c r="KCC190" s="254"/>
      <c r="KCD190" s="254"/>
      <c r="KCE190" s="254"/>
      <c r="KCF190" s="255"/>
      <c r="KCG190" s="176"/>
      <c r="KCH190" s="359"/>
      <c r="KCI190" s="359"/>
      <c r="KCJ190" s="359"/>
      <c r="KCK190" s="254"/>
      <c r="KCL190" s="254"/>
      <c r="KCM190" s="254"/>
      <c r="KCN190" s="255"/>
      <c r="KCO190" s="176"/>
      <c r="KCP190" s="359"/>
      <c r="KCQ190" s="359"/>
      <c r="KCR190" s="359"/>
      <c r="KCS190" s="254"/>
      <c r="KCT190" s="254"/>
      <c r="KCU190" s="254"/>
      <c r="KCV190" s="255"/>
      <c r="KCW190" s="176"/>
      <c r="KCX190" s="359"/>
      <c r="KCY190" s="359"/>
      <c r="KCZ190" s="359"/>
      <c r="KDA190" s="254"/>
      <c r="KDB190" s="254"/>
      <c r="KDC190" s="254"/>
      <c r="KDD190" s="255"/>
      <c r="KDE190" s="176"/>
      <c r="KDF190" s="359"/>
      <c r="KDG190" s="359"/>
      <c r="KDH190" s="359"/>
      <c r="KDI190" s="254"/>
      <c r="KDJ190" s="254"/>
      <c r="KDK190" s="254"/>
      <c r="KDL190" s="255"/>
      <c r="KDM190" s="176"/>
      <c r="KDN190" s="359"/>
      <c r="KDO190" s="359"/>
      <c r="KDP190" s="359"/>
      <c r="KDQ190" s="254"/>
      <c r="KDR190" s="254"/>
      <c r="KDS190" s="254"/>
      <c r="KDT190" s="255"/>
      <c r="KDU190" s="176"/>
      <c r="KDV190" s="359"/>
      <c r="KDW190" s="359"/>
      <c r="KDX190" s="359"/>
      <c r="KDY190" s="254"/>
      <c r="KDZ190" s="254"/>
      <c r="KEA190" s="254"/>
      <c r="KEB190" s="255"/>
      <c r="KEC190" s="176"/>
      <c r="KED190" s="359"/>
      <c r="KEE190" s="359"/>
      <c r="KEF190" s="359"/>
      <c r="KEG190" s="254"/>
      <c r="KEH190" s="254"/>
      <c r="KEI190" s="254"/>
      <c r="KEJ190" s="255"/>
      <c r="KEK190" s="176"/>
      <c r="KEL190" s="359"/>
      <c r="KEM190" s="359"/>
      <c r="KEN190" s="359"/>
      <c r="KEO190" s="254"/>
      <c r="KEP190" s="254"/>
      <c r="KEQ190" s="254"/>
      <c r="KER190" s="255"/>
      <c r="KES190" s="176"/>
      <c r="KET190" s="359"/>
      <c r="KEU190" s="359"/>
      <c r="KEV190" s="359"/>
      <c r="KEW190" s="254"/>
      <c r="KEX190" s="254"/>
      <c r="KEY190" s="254"/>
      <c r="KEZ190" s="255"/>
      <c r="KFA190" s="176"/>
      <c r="KFB190" s="359"/>
      <c r="KFC190" s="359"/>
      <c r="KFD190" s="359"/>
      <c r="KFE190" s="254"/>
      <c r="KFF190" s="254"/>
      <c r="KFG190" s="254"/>
      <c r="KFH190" s="255"/>
      <c r="KFI190" s="176"/>
      <c r="KFJ190" s="359"/>
      <c r="KFK190" s="359"/>
      <c r="KFL190" s="359"/>
      <c r="KFM190" s="254"/>
      <c r="KFN190" s="254"/>
      <c r="KFO190" s="254"/>
      <c r="KFP190" s="255"/>
      <c r="KFQ190" s="176"/>
      <c r="KFR190" s="359"/>
      <c r="KFS190" s="359"/>
      <c r="KFT190" s="359"/>
      <c r="KFU190" s="254"/>
      <c r="KFV190" s="254"/>
      <c r="KFW190" s="254"/>
      <c r="KFX190" s="255"/>
      <c r="KFY190" s="176"/>
      <c r="KFZ190" s="359"/>
      <c r="KGA190" s="359"/>
      <c r="KGB190" s="359"/>
      <c r="KGC190" s="254"/>
      <c r="KGD190" s="254"/>
      <c r="KGE190" s="254"/>
      <c r="KGF190" s="255"/>
      <c r="KGG190" s="176"/>
      <c r="KGH190" s="359"/>
      <c r="KGI190" s="359"/>
      <c r="KGJ190" s="359"/>
      <c r="KGK190" s="254"/>
      <c r="KGL190" s="254"/>
      <c r="KGM190" s="254"/>
      <c r="KGN190" s="255"/>
      <c r="KGO190" s="176"/>
      <c r="KGP190" s="359"/>
      <c r="KGQ190" s="359"/>
      <c r="KGR190" s="359"/>
      <c r="KGS190" s="254"/>
      <c r="KGT190" s="254"/>
      <c r="KGU190" s="254"/>
      <c r="KGV190" s="255"/>
      <c r="KGW190" s="176"/>
      <c r="KGX190" s="359"/>
      <c r="KGY190" s="359"/>
      <c r="KGZ190" s="359"/>
      <c r="KHA190" s="254"/>
      <c r="KHB190" s="254"/>
      <c r="KHC190" s="254"/>
      <c r="KHD190" s="255"/>
      <c r="KHE190" s="176"/>
      <c r="KHF190" s="359"/>
      <c r="KHG190" s="359"/>
      <c r="KHH190" s="359"/>
      <c r="KHI190" s="254"/>
      <c r="KHJ190" s="254"/>
      <c r="KHK190" s="254"/>
      <c r="KHL190" s="255"/>
      <c r="KHM190" s="176"/>
      <c r="KHN190" s="359"/>
      <c r="KHO190" s="359"/>
      <c r="KHP190" s="359"/>
      <c r="KHQ190" s="254"/>
      <c r="KHR190" s="254"/>
      <c r="KHS190" s="254"/>
      <c r="KHT190" s="255"/>
      <c r="KHU190" s="176"/>
      <c r="KHV190" s="359"/>
      <c r="KHW190" s="359"/>
      <c r="KHX190" s="359"/>
      <c r="KHY190" s="254"/>
      <c r="KHZ190" s="254"/>
      <c r="KIA190" s="254"/>
      <c r="KIB190" s="255"/>
      <c r="KIC190" s="176"/>
      <c r="KID190" s="359"/>
      <c r="KIE190" s="359"/>
      <c r="KIF190" s="359"/>
      <c r="KIG190" s="254"/>
      <c r="KIH190" s="254"/>
      <c r="KII190" s="254"/>
      <c r="KIJ190" s="255"/>
      <c r="KIK190" s="176"/>
      <c r="KIL190" s="359"/>
      <c r="KIM190" s="359"/>
      <c r="KIN190" s="359"/>
      <c r="KIO190" s="254"/>
      <c r="KIP190" s="254"/>
      <c r="KIQ190" s="254"/>
      <c r="KIR190" s="255"/>
      <c r="KIS190" s="176"/>
      <c r="KIT190" s="359"/>
      <c r="KIU190" s="359"/>
      <c r="KIV190" s="359"/>
      <c r="KIW190" s="254"/>
      <c r="KIX190" s="254"/>
      <c r="KIY190" s="254"/>
      <c r="KIZ190" s="255"/>
      <c r="KJA190" s="176"/>
      <c r="KJB190" s="359"/>
      <c r="KJC190" s="359"/>
      <c r="KJD190" s="359"/>
      <c r="KJE190" s="254"/>
      <c r="KJF190" s="254"/>
      <c r="KJG190" s="254"/>
      <c r="KJH190" s="255"/>
      <c r="KJI190" s="176"/>
      <c r="KJJ190" s="359"/>
      <c r="KJK190" s="359"/>
      <c r="KJL190" s="359"/>
      <c r="KJM190" s="254"/>
      <c r="KJN190" s="254"/>
      <c r="KJO190" s="254"/>
      <c r="KJP190" s="255"/>
      <c r="KJQ190" s="176"/>
      <c r="KJR190" s="359"/>
      <c r="KJS190" s="359"/>
      <c r="KJT190" s="359"/>
      <c r="KJU190" s="254"/>
      <c r="KJV190" s="254"/>
      <c r="KJW190" s="254"/>
      <c r="KJX190" s="255"/>
      <c r="KJY190" s="176"/>
      <c r="KJZ190" s="359"/>
      <c r="KKA190" s="359"/>
      <c r="KKB190" s="359"/>
      <c r="KKC190" s="254"/>
      <c r="KKD190" s="254"/>
      <c r="KKE190" s="254"/>
      <c r="KKF190" s="255"/>
      <c r="KKG190" s="176"/>
      <c r="KKH190" s="359"/>
      <c r="KKI190" s="359"/>
      <c r="KKJ190" s="359"/>
      <c r="KKK190" s="254"/>
      <c r="KKL190" s="254"/>
      <c r="KKM190" s="254"/>
      <c r="KKN190" s="255"/>
      <c r="KKO190" s="176"/>
      <c r="KKP190" s="359"/>
      <c r="KKQ190" s="359"/>
      <c r="KKR190" s="359"/>
      <c r="KKS190" s="254"/>
      <c r="KKT190" s="254"/>
      <c r="KKU190" s="254"/>
      <c r="KKV190" s="255"/>
      <c r="KKW190" s="176"/>
      <c r="KKX190" s="359"/>
      <c r="KKY190" s="359"/>
      <c r="KKZ190" s="359"/>
      <c r="KLA190" s="254"/>
      <c r="KLB190" s="254"/>
      <c r="KLC190" s="254"/>
      <c r="KLD190" s="255"/>
      <c r="KLE190" s="176"/>
      <c r="KLF190" s="359"/>
      <c r="KLG190" s="359"/>
      <c r="KLH190" s="359"/>
      <c r="KLI190" s="254"/>
      <c r="KLJ190" s="254"/>
      <c r="KLK190" s="254"/>
      <c r="KLL190" s="255"/>
      <c r="KLM190" s="176"/>
      <c r="KLN190" s="359"/>
      <c r="KLO190" s="359"/>
      <c r="KLP190" s="359"/>
      <c r="KLQ190" s="254"/>
      <c r="KLR190" s="254"/>
      <c r="KLS190" s="254"/>
      <c r="KLT190" s="255"/>
      <c r="KLU190" s="176"/>
      <c r="KLV190" s="359"/>
      <c r="KLW190" s="359"/>
      <c r="KLX190" s="359"/>
      <c r="KLY190" s="254"/>
      <c r="KLZ190" s="254"/>
      <c r="KMA190" s="254"/>
      <c r="KMB190" s="255"/>
      <c r="KMC190" s="176"/>
      <c r="KMD190" s="359"/>
      <c r="KME190" s="359"/>
      <c r="KMF190" s="359"/>
      <c r="KMG190" s="254"/>
      <c r="KMH190" s="254"/>
      <c r="KMI190" s="254"/>
      <c r="KMJ190" s="255"/>
      <c r="KMK190" s="176"/>
      <c r="KML190" s="359"/>
      <c r="KMM190" s="359"/>
      <c r="KMN190" s="359"/>
      <c r="KMO190" s="254"/>
      <c r="KMP190" s="254"/>
      <c r="KMQ190" s="254"/>
      <c r="KMR190" s="255"/>
      <c r="KMS190" s="176"/>
      <c r="KMT190" s="359"/>
      <c r="KMU190" s="359"/>
      <c r="KMV190" s="359"/>
      <c r="KMW190" s="254"/>
      <c r="KMX190" s="254"/>
      <c r="KMY190" s="254"/>
      <c r="KMZ190" s="255"/>
      <c r="KNA190" s="176"/>
      <c r="KNB190" s="359"/>
      <c r="KNC190" s="359"/>
      <c r="KND190" s="359"/>
      <c r="KNE190" s="254"/>
      <c r="KNF190" s="254"/>
      <c r="KNG190" s="254"/>
      <c r="KNH190" s="255"/>
      <c r="KNI190" s="176"/>
      <c r="KNJ190" s="359"/>
      <c r="KNK190" s="359"/>
      <c r="KNL190" s="359"/>
      <c r="KNM190" s="254"/>
      <c r="KNN190" s="254"/>
      <c r="KNO190" s="254"/>
      <c r="KNP190" s="255"/>
      <c r="KNQ190" s="176"/>
      <c r="KNR190" s="359"/>
      <c r="KNS190" s="359"/>
      <c r="KNT190" s="359"/>
      <c r="KNU190" s="254"/>
      <c r="KNV190" s="254"/>
      <c r="KNW190" s="254"/>
      <c r="KNX190" s="255"/>
      <c r="KNY190" s="176"/>
      <c r="KNZ190" s="359"/>
      <c r="KOA190" s="359"/>
      <c r="KOB190" s="359"/>
      <c r="KOC190" s="254"/>
      <c r="KOD190" s="254"/>
      <c r="KOE190" s="254"/>
      <c r="KOF190" s="255"/>
      <c r="KOG190" s="176"/>
      <c r="KOH190" s="359"/>
      <c r="KOI190" s="359"/>
      <c r="KOJ190" s="359"/>
      <c r="KOK190" s="254"/>
      <c r="KOL190" s="254"/>
      <c r="KOM190" s="254"/>
      <c r="KON190" s="255"/>
      <c r="KOO190" s="176"/>
      <c r="KOP190" s="359"/>
      <c r="KOQ190" s="359"/>
      <c r="KOR190" s="359"/>
      <c r="KOS190" s="254"/>
      <c r="KOT190" s="254"/>
      <c r="KOU190" s="254"/>
      <c r="KOV190" s="255"/>
      <c r="KOW190" s="176"/>
      <c r="KOX190" s="359"/>
      <c r="KOY190" s="359"/>
      <c r="KOZ190" s="359"/>
      <c r="KPA190" s="254"/>
      <c r="KPB190" s="254"/>
      <c r="KPC190" s="254"/>
      <c r="KPD190" s="255"/>
      <c r="KPE190" s="176"/>
      <c r="KPF190" s="359"/>
      <c r="KPG190" s="359"/>
      <c r="KPH190" s="359"/>
      <c r="KPI190" s="254"/>
      <c r="KPJ190" s="254"/>
      <c r="KPK190" s="254"/>
      <c r="KPL190" s="255"/>
      <c r="KPM190" s="176"/>
      <c r="KPN190" s="359"/>
      <c r="KPO190" s="359"/>
      <c r="KPP190" s="359"/>
      <c r="KPQ190" s="254"/>
      <c r="KPR190" s="254"/>
      <c r="KPS190" s="254"/>
      <c r="KPT190" s="255"/>
      <c r="KPU190" s="176"/>
      <c r="KPV190" s="359"/>
      <c r="KPW190" s="359"/>
      <c r="KPX190" s="359"/>
      <c r="KPY190" s="254"/>
      <c r="KPZ190" s="254"/>
      <c r="KQA190" s="254"/>
      <c r="KQB190" s="255"/>
      <c r="KQC190" s="176"/>
      <c r="KQD190" s="359"/>
      <c r="KQE190" s="359"/>
      <c r="KQF190" s="359"/>
      <c r="KQG190" s="254"/>
      <c r="KQH190" s="254"/>
      <c r="KQI190" s="254"/>
      <c r="KQJ190" s="255"/>
      <c r="KQK190" s="176"/>
      <c r="KQL190" s="359"/>
      <c r="KQM190" s="359"/>
      <c r="KQN190" s="359"/>
      <c r="KQO190" s="254"/>
      <c r="KQP190" s="254"/>
      <c r="KQQ190" s="254"/>
      <c r="KQR190" s="255"/>
      <c r="KQS190" s="176"/>
      <c r="KQT190" s="359"/>
      <c r="KQU190" s="359"/>
      <c r="KQV190" s="359"/>
      <c r="KQW190" s="254"/>
      <c r="KQX190" s="254"/>
      <c r="KQY190" s="254"/>
      <c r="KQZ190" s="255"/>
      <c r="KRA190" s="176"/>
      <c r="KRB190" s="359"/>
      <c r="KRC190" s="359"/>
      <c r="KRD190" s="359"/>
      <c r="KRE190" s="254"/>
      <c r="KRF190" s="254"/>
      <c r="KRG190" s="254"/>
      <c r="KRH190" s="255"/>
      <c r="KRI190" s="176"/>
      <c r="KRJ190" s="359"/>
      <c r="KRK190" s="359"/>
      <c r="KRL190" s="359"/>
      <c r="KRM190" s="254"/>
      <c r="KRN190" s="254"/>
      <c r="KRO190" s="254"/>
      <c r="KRP190" s="255"/>
      <c r="KRQ190" s="176"/>
      <c r="KRR190" s="359"/>
      <c r="KRS190" s="359"/>
      <c r="KRT190" s="359"/>
      <c r="KRU190" s="254"/>
      <c r="KRV190" s="254"/>
      <c r="KRW190" s="254"/>
      <c r="KRX190" s="255"/>
      <c r="KRY190" s="176"/>
      <c r="KRZ190" s="359"/>
      <c r="KSA190" s="359"/>
      <c r="KSB190" s="359"/>
      <c r="KSC190" s="254"/>
      <c r="KSD190" s="254"/>
      <c r="KSE190" s="254"/>
      <c r="KSF190" s="255"/>
      <c r="KSG190" s="176"/>
      <c r="KSH190" s="359"/>
      <c r="KSI190" s="359"/>
      <c r="KSJ190" s="359"/>
      <c r="KSK190" s="254"/>
      <c r="KSL190" s="254"/>
      <c r="KSM190" s="254"/>
      <c r="KSN190" s="255"/>
      <c r="KSO190" s="176"/>
      <c r="KSP190" s="359"/>
      <c r="KSQ190" s="359"/>
      <c r="KSR190" s="359"/>
      <c r="KSS190" s="254"/>
      <c r="KST190" s="254"/>
      <c r="KSU190" s="254"/>
      <c r="KSV190" s="255"/>
      <c r="KSW190" s="176"/>
      <c r="KSX190" s="359"/>
      <c r="KSY190" s="359"/>
      <c r="KSZ190" s="359"/>
      <c r="KTA190" s="254"/>
      <c r="KTB190" s="254"/>
      <c r="KTC190" s="254"/>
      <c r="KTD190" s="255"/>
      <c r="KTE190" s="176"/>
      <c r="KTF190" s="359"/>
      <c r="KTG190" s="359"/>
      <c r="KTH190" s="359"/>
      <c r="KTI190" s="254"/>
      <c r="KTJ190" s="254"/>
      <c r="KTK190" s="254"/>
      <c r="KTL190" s="255"/>
      <c r="KTM190" s="176"/>
      <c r="KTN190" s="359"/>
      <c r="KTO190" s="359"/>
      <c r="KTP190" s="359"/>
      <c r="KTQ190" s="254"/>
      <c r="KTR190" s="254"/>
      <c r="KTS190" s="254"/>
      <c r="KTT190" s="255"/>
      <c r="KTU190" s="176"/>
      <c r="KTV190" s="359"/>
      <c r="KTW190" s="359"/>
      <c r="KTX190" s="359"/>
      <c r="KTY190" s="254"/>
      <c r="KTZ190" s="254"/>
      <c r="KUA190" s="254"/>
      <c r="KUB190" s="255"/>
      <c r="KUC190" s="176"/>
      <c r="KUD190" s="359"/>
      <c r="KUE190" s="359"/>
      <c r="KUF190" s="359"/>
      <c r="KUG190" s="254"/>
      <c r="KUH190" s="254"/>
      <c r="KUI190" s="254"/>
      <c r="KUJ190" s="255"/>
      <c r="KUK190" s="176"/>
      <c r="KUL190" s="359"/>
      <c r="KUM190" s="359"/>
      <c r="KUN190" s="359"/>
      <c r="KUO190" s="254"/>
      <c r="KUP190" s="254"/>
      <c r="KUQ190" s="254"/>
      <c r="KUR190" s="255"/>
      <c r="KUS190" s="176"/>
      <c r="KUT190" s="359"/>
      <c r="KUU190" s="359"/>
      <c r="KUV190" s="359"/>
      <c r="KUW190" s="254"/>
      <c r="KUX190" s="254"/>
      <c r="KUY190" s="254"/>
      <c r="KUZ190" s="255"/>
      <c r="KVA190" s="176"/>
      <c r="KVB190" s="359"/>
      <c r="KVC190" s="359"/>
      <c r="KVD190" s="359"/>
      <c r="KVE190" s="254"/>
      <c r="KVF190" s="254"/>
      <c r="KVG190" s="254"/>
      <c r="KVH190" s="255"/>
      <c r="KVI190" s="176"/>
      <c r="KVJ190" s="359"/>
      <c r="KVK190" s="359"/>
      <c r="KVL190" s="359"/>
      <c r="KVM190" s="254"/>
      <c r="KVN190" s="254"/>
      <c r="KVO190" s="254"/>
      <c r="KVP190" s="255"/>
      <c r="KVQ190" s="176"/>
      <c r="KVR190" s="359"/>
      <c r="KVS190" s="359"/>
      <c r="KVT190" s="359"/>
      <c r="KVU190" s="254"/>
      <c r="KVV190" s="254"/>
      <c r="KVW190" s="254"/>
      <c r="KVX190" s="255"/>
      <c r="KVY190" s="176"/>
      <c r="KVZ190" s="359"/>
      <c r="KWA190" s="359"/>
      <c r="KWB190" s="359"/>
      <c r="KWC190" s="254"/>
      <c r="KWD190" s="254"/>
      <c r="KWE190" s="254"/>
      <c r="KWF190" s="255"/>
      <c r="KWG190" s="176"/>
      <c r="KWH190" s="359"/>
      <c r="KWI190" s="359"/>
      <c r="KWJ190" s="359"/>
      <c r="KWK190" s="254"/>
      <c r="KWL190" s="254"/>
      <c r="KWM190" s="254"/>
      <c r="KWN190" s="255"/>
      <c r="KWO190" s="176"/>
      <c r="KWP190" s="359"/>
      <c r="KWQ190" s="359"/>
      <c r="KWR190" s="359"/>
      <c r="KWS190" s="254"/>
      <c r="KWT190" s="254"/>
      <c r="KWU190" s="254"/>
      <c r="KWV190" s="255"/>
      <c r="KWW190" s="176"/>
      <c r="KWX190" s="359"/>
      <c r="KWY190" s="359"/>
      <c r="KWZ190" s="359"/>
      <c r="KXA190" s="254"/>
      <c r="KXB190" s="254"/>
      <c r="KXC190" s="254"/>
      <c r="KXD190" s="255"/>
      <c r="KXE190" s="176"/>
      <c r="KXF190" s="359"/>
      <c r="KXG190" s="359"/>
      <c r="KXH190" s="359"/>
      <c r="KXI190" s="254"/>
      <c r="KXJ190" s="254"/>
      <c r="KXK190" s="254"/>
      <c r="KXL190" s="255"/>
      <c r="KXM190" s="176"/>
      <c r="KXN190" s="359"/>
      <c r="KXO190" s="359"/>
      <c r="KXP190" s="359"/>
      <c r="KXQ190" s="254"/>
      <c r="KXR190" s="254"/>
      <c r="KXS190" s="254"/>
      <c r="KXT190" s="255"/>
      <c r="KXU190" s="176"/>
      <c r="KXV190" s="359"/>
      <c r="KXW190" s="359"/>
      <c r="KXX190" s="359"/>
      <c r="KXY190" s="254"/>
      <c r="KXZ190" s="254"/>
      <c r="KYA190" s="254"/>
      <c r="KYB190" s="255"/>
      <c r="KYC190" s="176"/>
      <c r="KYD190" s="359"/>
      <c r="KYE190" s="359"/>
      <c r="KYF190" s="359"/>
      <c r="KYG190" s="254"/>
      <c r="KYH190" s="254"/>
      <c r="KYI190" s="254"/>
      <c r="KYJ190" s="255"/>
      <c r="KYK190" s="176"/>
      <c r="KYL190" s="359"/>
      <c r="KYM190" s="359"/>
      <c r="KYN190" s="359"/>
      <c r="KYO190" s="254"/>
      <c r="KYP190" s="254"/>
      <c r="KYQ190" s="254"/>
      <c r="KYR190" s="255"/>
      <c r="KYS190" s="176"/>
      <c r="KYT190" s="359"/>
      <c r="KYU190" s="359"/>
      <c r="KYV190" s="359"/>
      <c r="KYW190" s="254"/>
      <c r="KYX190" s="254"/>
      <c r="KYY190" s="254"/>
      <c r="KYZ190" s="255"/>
      <c r="KZA190" s="176"/>
      <c r="KZB190" s="359"/>
      <c r="KZC190" s="359"/>
      <c r="KZD190" s="359"/>
      <c r="KZE190" s="254"/>
      <c r="KZF190" s="254"/>
      <c r="KZG190" s="254"/>
      <c r="KZH190" s="255"/>
      <c r="KZI190" s="176"/>
      <c r="KZJ190" s="359"/>
      <c r="KZK190" s="359"/>
      <c r="KZL190" s="359"/>
      <c r="KZM190" s="254"/>
      <c r="KZN190" s="254"/>
      <c r="KZO190" s="254"/>
      <c r="KZP190" s="255"/>
      <c r="KZQ190" s="176"/>
      <c r="KZR190" s="359"/>
      <c r="KZS190" s="359"/>
      <c r="KZT190" s="359"/>
      <c r="KZU190" s="254"/>
      <c r="KZV190" s="254"/>
      <c r="KZW190" s="254"/>
      <c r="KZX190" s="255"/>
      <c r="KZY190" s="176"/>
      <c r="KZZ190" s="359"/>
      <c r="LAA190" s="359"/>
      <c r="LAB190" s="359"/>
      <c r="LAC190" s="254"/>
      <c r="LAD190" s="254"/>
      <c r="LAE190" s="254"/>
      <c r="LAF190" s="255"/>
      <c r="LAG190" s="176"/>
      <c r="LAH190" s="359"/>
      <c r="LAI190" s="359"/>
      <c r="LAJ190" s="359"/>
      <c r="LAK190" s="254"/>
      <c r="LAL190" s="254"/>
      <c r="LAM190" s="254"/>
      <c r="LAN190" s="255"/>
      <c r="LAO190" s="176"/>
      <c r="LAP190" s="359"/>
      <c r="LAQ190" s="359"/>
      <c r="LAR190" s="359"/>
      <c r="LAS190" s="254"/>
      <c r="LAT190" s="254"/>
      <c r="LAU190" s="254"/>
      <c r="LAV190" s="255"/>
      <c r="LAW190" s="176"/>
      <c r="LAX190" s="359"/>
      <c r="LAY190" s="359"/>
      <c r="LAZ190" s="359"/>
      <c r="LBA190" s="254"/>
      <c r="LBB190" s="254"/>
      <c r="LBC190" s="254"/>
      <c r="LBD190" s="255"/>
      <c r="LBE190" s="176"/>
      <c r="LBF190" s="359"/>
      <c r="LBG190" s="359"/>
      <c r="LBH190" s="359"/>
      <c r="LBI190" s="254"/>
      <c r="LBJ190" s="254"/>
      <c r="LBK190" s="254"/>
      <c r="LBL190" s="255"/>
      <c r="LBM190" s="176"/>
      <c r="LBN190" s="359"/>
      <c r="LBO190" s="359"/>
      <c r="LBP190" s="359"/>
      <c r="LBQ190" s="254"/>
      <c r="LBR190" s="254"/>
      <c r="LBS190" s="254"/>
      <c r="LBT190" s="255"/>
      <c r="LBU190" s="176"/>
      <c r="LBV190" s="359"/>
      <c r="LBW190" s="359"/>
      <c r="LBX190" s="359"/>
      <c r="LBY190" s="254"/>
      <c r="LBZ190" s="254"/>
      <c r="LCA190" s="254"/>
      <c r="LCB190" s="255"/>
      <c r="LCC190" s="176"/>
      <c r="LCD190" s="359"/>
      <c r="LCE190" s="359"/>
      <c r="LCF190" s="359"/>
      <c r="LCG190" s="254"/>
      <c r="LCH190" s="254"/>
      <c r="LCI190" s="254"/>
      <c r="LCJ190" s="255"/>
      <c r="LCK190" s="176"/>
      <c r="LCL190" s="359"/>
      <c r="LCM190" s="359"/>
      <c r="LCN190" s="359"/>
      <c r="LCO190" s="254"/>
      <c r="LCP190" s="254"/>
      <c r="LCQ190" s="254"/>
      <c r="LCR190" s="255"/>
      <c r="LCS190" s="176"/>
      <c r="LCT190" s="359"/>
      <c r="LCU190" s="359"/>
      <c r="LCV190" s="359"/>
      <c r="LCW190" s="254"/>
      <c r="LCX190" s="254"/>
      <c r="LCY190" s="254"/>
      <c r="LCZ190" s="255"/>
      <c r="LDA190" s="176"/>
      <c r="LDB190" s="359"/>
      <c r="LDC190" s="359"/>
      <c r="LDD190" s="359"/>
      <c r="LDE190" s="254"/>
      <c r="LDF190" s="254"/>
      <c r="LDG190" s="254"/>
      <c r="LDH190" s="255"/>
      <c r="LDI190" s="176"/>
      <c r="LDJ190" s="359"/>
      <c r="LDK190" s="359"/>
      <c r="LDL190" s="359"/>
      <c r="LDM190" s="254"/>
      <c r="LDN190" s="254"/>
      <c r="LDO190" s="254"/>
      <c r="LDP190" s="255"/>
      <c r="LDQ190" s="176"/>
      <c r="LDR190" s="359"/>
      <c r="LDS190" s="359"/>
      <c r="LDT190" s="359"/>
      <c r="LDU190" s="254"/>
      <c r="LDV190" s="254"/>
      <c r="LDW190" s="254"/>
      <c r="LDX190" s="255"/>
      <c r="LDY190" s="176"/>
      <c r="LDZ190" s="359"/>
      <c r="LEA190" s="359"/>
      <c r="LEB190" s="359"/>
      <c r="LEC190" s="254"/>
      <c r="LED190" s="254"/>
      <c r="LEE190" s="254"/>
      <c r="LEF190" s="255"/>
      <c r="LEG190" s="176"/>
      <c r="LEH190" s="359"/>
      <c r="LEI190" s="359"/>
      <c r="LEJ190" s="359"/>
      <c r="LEK190" s="254"/>
      <c r="LEL190" s="254"/>
      <c r="LEM190" s="254"/>
      <c r="LEN190" s="255"/>
      <c r="LEO190" s="176"/>
      <c r="LEP190" s="359"/>
      <c r="LEQ190" s="359"/>
      <c r="LER190" s="359"/>
      <c r="LES190" s="254"/>
      <c r="LET190" s="254"/>
      <c r="LEU190" s="254"/>
      <c r="LEV190" s="255"/>
      <c r="LEW190" s="176"/>
      <c r="LEX190" s="359"/>
      <c r="LEY190" s="359"/>
      <c r="LEZ190" s="359"/>
      <c r="LFA190" s="254"/>
      <c r="LFB190" s="254"/>
      <c r="LFC190" s="254"/>
      <c r="LFD190" s="255"/>
      <c r="LFE190" s="176"/>
      <c r="LFF190" s="359"/>
      <c r="LFG190" s="359"/>
      <c r="LFH190" s="359"/>
      <c r="LFI190" s="254"/>
      <c r="LFJ190" s="254"/>
      <c r="LFK190" s="254"/>
      <c r="LFL190" s="255"/>
      <c r="LFM190" s="176"/>
      <c r="LFN190" s="359"/>
      <c r="LFO190" s="359"/>
      <c r="LFP190" s="359"/>
      <c r="LFQ190" s="254"/>
      <c r="LFR190" s="254"/>
      <c r="LFS190" s="254"/>
      <c r="LFT190" s="255"/>
      <c r="LFU190" s="176"/>
      <c r="LFV190" s="359"/>
      <c r="LFW190" s="359"/>
      <c r="LFX190" s="359"/>
      <c r="LFY190" s="254"/>
      <c r="LFZ190" s="254"/>
      <c r="LGA190" s="254"/>
      <c r="LGB190" s="255"/>
      <c r="LGC190" s="176"/>
      <c r="LGD190" s="359"/>
      <c r="LGE190" s="359"/>
      <c r="LGF190" s="359"/>
      <c r="LGG190" s="254"/>
      <c r="LGH190" s="254"/>
      <c r="LGI190" s="254"/>
      <c r="LGJ190" s="255"/>
      <c r="LGK190" s="176"/>
      <c r="LGL190" s="359"/>
      <c r="LGM190" s="359"/>
      <c r="LGN190" s="359"/>
      <c r="LGO190" s="254"/>
      <c r="LGP190" s="254"/>
      <c r="LGQ190" s="254"/>
      <c r="LGR190" s="255"/>
      <c r="LGS190" s="176"/>
      <c r="LGT190" s="359"/>
      <c r="LGU190" s="359"/>
      <c r="LGV190" s="359"/>
      <c r="LGW190" s="254"/>
      <c r="LGX190" s="254"/>
      <c r="LGY190" s="254"/>
      <c r="LGZ190" s="255"/>
      <c r="LHA190" s="176"/>
      <c r="LHB190" s="359"/>
      <c r="LHC190" s="359"/>
      <c r="LHD190" s="359"/>
      <c r="LHE190" s="254"/>
      <c r="LHF190" s="254"/>
      <c r="LHG190" s="254"/>
      <c r="LHH190" s="255"/>
      <c r="LHI190" s="176"/>
      <c r="LHJ190" s="359"/>
      <c r="LHK190" s="359"/>
      <c r="LHL190" s="359"/>
      <c r="LHM190" s="254"/>
      <c r="LHN190" s="254"/>
      <c r="LHO190" s="254"/>
      <c r="LHP190" s="255"/>
      <c r="LHQ190" s="176"/>
      <c r="LHR190" s="359"/>
      <c r="LHS190" s="359"/>
      <c r="LHT190" s="359"/>
      <c r="LHU190" s="254"/>
      <c r="LHV190" s="254"/>
      <c r="LHW190" s="254"/>
      <c r="LHX190" s="255"/>
      <c r="LHY190" s="176"/>
      <c r="LHZ190" s="359"/>
      <c r="LIA190" s="359"/>
      <c r="LIB190" s="359"/>
      <c r="LIC190" s="254"/>
      <c r="LID190" s="254"/>
      <c r="LIE190" s="254"/>
      <c r="LIF190" s="255"/>
      <c r="LIG190" s="176"/>
      <c r="LIH190" s="359"/>
      <c r="LII190" s="359"/>
      <c r="LIJ190" s="359"/>
      <c r="LIK190" s="254"/>
      <c r="LIL190" s="254"/>
      <c r="LIM190" s="254"/>
      <c r="LIN190" s="255"/>
      <c r="LIO190" s="176"/>
      <c r="LIP190" s="359"/>
      <c r="LIQ190" s="359"/>
      <c r="LIR190" s="359"/>
      <c r="LIS190" s="254"/>
      <c r="LIT190" s="254"/>
      <c r="LIU190" s="254"/>
      <c r="LIV190" s="255"/>
      <c r="LIW190" s="176"/>
      <c r="LIX190" s="359"/>
      <c r="LIY190" s="359"/>
      <c r="LIZ190" s="359"/>
      <c r="LJA190" s="254"/>
      <c r="LJB190" s="254"/>
      <c r="LJC190" s="254"/>
      <c r="LJD190" s="255"/>
      <c r="LJE190" s="176"/>
      <c r="LJF190" s="359"/>
      <c r="LJG190" s="359"/>
      <c r="LJH190" s="359"/>
      <c r="LJI190" s="254"/>
      <c r="LJJ190" s="254"/>
      <c r="LJK190" s="254"/>
      <c r="LJL190" s="255"/>
      <c r="LJM190" s="176"/>
      <c r="LJN190" s="359"/>
      <c r="LJO190" s="359"/>
      <c r="LJP190" s="359"/>
      <c r="LJQ190" s="254"/>
      <c r="LJR190" s="254"/>
      <c r="LJS190" s="254"/>
      <c r="LJT190" s="255"/>
      <c r="LJU190" s="176"/>
      <c r="LJV190" s="359"/>
      <c r="LJW190" s="359"/>
      <c r="LJX190" s="359"/>
      <c r="LJY190" s="254"/>
      <c r="LJZ190" s="254"/>
      <c r="LKA190" s="254"/>
      <c r="LKB190" s="255"/>
      <c r="LKC190" s="176"/>
      <c r="LKD190" s="359"/>
      <c r="LKE190" s="359"/>
      <c r="LKF190" s="359"/>
      <c r="LKG190" s="254"/>
      <c r="LKH190" s="254"/>
      <c r="LKI190" s="254"/>
      <c r="LKJ190" s="255"/>
      <c r="LKK190" s="176"/>
      <c r="LKL190" s="359"/>
      <c r="LKM190" s="359"/>
      <c r="LKN190" s="359"/>
      <c r="LKO190" s="254"/>
      <c r="LKP190" s="254"/>
      <c r="LKQ190" s="254"/>
      <c r="LKR190" s="255"/>
      <c r="LKS190" s="176"/>
      <c r="LKT190" s="359"/>
      <c r="LKU190" s="359"/>
      <c r="LKV190" s="359"/>
      <c r="LKW190" s="254"/>
      <c r="LKX190" s="254"/>
      <c r="LKY190" s="254"/>
      <c r="LKZ190" s="255"/>
      <c r="LLA190" s="176"/>
      <c r="LLB190" s="359"/>
      <c r="LLC190" s="359"/>
      <c r="LLD190" s="359"/>
      <c r="LLE190" s="254"/>
      <c r="LLF190" s="254"/>
      <c r="LLG190" s="254"/>
      <c r="LLH190" s="255"/>
      <c r="LLI190" s="176"/>
      <c r="LLJ190" s="359"/>
      <c r="LLK190" s="359"/>
      <c r="LLL190" s="359"/>
      <c r="LLM190" s="254"/>
      <c r="LLN190" s="254"/>
      <c r="LLO190" s="254"/>
      <c r="LLP190" s="255"/>
      <c r="LLQ190" s="176"/>
      <c r="LLR190" s="359"/>
      <c r="LLS190" s="359"/>
      <c r="LLT190" s="359"/>
      <c r="LLU190" s="254"/>
      <c r="LLV190" s="254"/>
      <c r="LLW190" s="254"/>
      <c r="LLX190" s="255"/>
      <c r="LLY190" s="176"/>
      <c r="LLZ190" s="359"/>
      <c r="LMA190" s="359"/>
      <c r="LMB190" s="359"/>
      <c r="LMC190" s="254"/>
      <c r="LMD190" s="254"/>
      <c r="LME190" s="254"/>
      <c r="LMF190" s="255"/>
      <c r="LMG190" s="176"/>
      <c r="LMH190" s="359"/>
      <c r="LMI190" s="359"/>
      <c r="LMJ190" s="359"/>
      <c r="LMK190" s="254"/>
      <c r="LML190" s="254"/>
      <c r="LMM190" s="254"/>
      <c r="LMN190" s="255"/>
      <c r="LMO190" s="176"/>
      <c r="LMP190" s="359"/>
      <c r="LMQ190" s="359"/>
      <c r="LMR190" s="359"/>
      <c r="LMS190" s="254"/>
      <c r="LMT190" s="254"/>
      <c r="LMU190" s="254"/>
      <c r="LMV190" s="255"/>
      <c r="LMW190" s="176"/>
      <c r="LMX190" s="359"/>
      <c r="LMY190" s="359"/>
      <c r="LMZ190" s="359"/>
      <c r="LNA190" s="254"/>
      <c r="LNB190" s="254"/>
      <c r="LNC190" s="254"/>
      <c r="LND190" s="255"/>
      <c r="LNE190" s="176"/>
      <c r="LNF190" s="359"/>
      <c r="LNG190" s="359"/>
      <c r="LNH190" s="359"/>
      <c r="LNI190" s="254"/>
      <c r="LNJ190" s="254"/>
      <c r="LNK190" s="254"/>
      <c r="LNL190" s="255"/>
      <c r="LNM190" s="176"/>
      <c r="LNN190" s="359"/>
      <c r="LNO190" s="359"/>
      <c r="LNP190" s="359"/>
      <c r="LNQ190" s="254"/>
      <c r="LNR190" s="254"/>
      <c r="LNS190" s="254"/>
      <c r="LNT190" s="255"/>
      <c r="LNU190" s="176"/>
      <c r="LNV190" s="359"/>
      <c r="LNW190" s="359"/>
      <c r="LNX190" s="359"/>
      <c r="LNY190" s="254"/>
      <c r="LNZ190" s="254"/>
      <c r="LOA190" s="254"/>
      <c r="LOB190" s="255"/>
      <c r="LOC190" s="176"/>
      <c r="LOD190" s="359"/>
      <c r="LOE190" s="359"/>
      <c r="LOF190" s="359"/>
      <c r="LOG190" s="254"/>
      <c r="LOH190" s="254"/>
      <c r="LOI190" s="254"/>
      <c r="LOJ190" s="255"/>
      <c r="LOK190" s="176"/>
      <c r="LOL190" s="359"/>
      <c r="LOM190" s="359"/>
      <c r="LON190" s="359"/>
      <c r="LOO190" s="254"/>
      <c r="LOP190" s="254"/>
      <c r="LOQ190" s="254"/>
      <c r="LOR190" s="255"/>
      <c r="LOS190" s="176"/>
      <c r="LOT190" s="359"/>
      <c r="LOU190" s="359"/>
      <c r="LOV190" s="359"/>
      <c r="LOW190" s="254"/>
      <c r="LOX190" s="254"/>
      <c r="LOY190" s="254"/>
      <c r="LOZ190" s="255"/>
      <c r="LPA190" s="176"/>
      <c r="LPB190" s="359"/>
      <c r="LPC190" s="359"/>
      <c r="LPD190" s="359"/>
      <c r="LPE190" s="254"/>
      <c r="LPF190" s="254"/>
      <c r="LPG190" s="254"/>
      <c r="LPH190" s="255"/>
      <c r="LPI190" s="176"/>
      <c r="LPJ190" s="359"/>
      <c r="LPK190" s="359"/>
      <c r="LPL190" s="359"/>
      <c r="LPM190" s="254"/>
      <c r="LPN190" s="254"/>
      <c r="LPO190" s="254"/>
      <c r="LPP190" s="255"/>
      <c r="LPQ190" s="176"/>
      <c r="LPR190" s="359"/>
      <c r="LPS190" s="359"/>
      <c r="LPT190" s="359"/>
      <c r="LPU190" s="254"/>
      <c r="LPV190" s="254"/>
      <c r="LPW190" s="254"/>
      <c r="LPX190" s="255"/>
      <c r="LPY190" s="176"/>
      <c r="LPZ190" s="359"/>
      <c r="LQA190" s="359"/>
      <c r="LQB190" s="359"/>
      <c r="LQC190" s="254"/>
      <c r="LQD190" s="254"/>
      <c r="LQE190" s="254"/>
      <c r="LQF190" s="255"/>
      <c r="LQG190" s="176"/>
      <c r="LQH190" s="359"/>
      <c r="LQI190" s="359"/>
      <c r="LQJ190" s="359"/>
      <c r="LQK190" s="254"/>
      <c r="LQL190" s="254"/>
      <c r="LQM190" s="254"/>
      <c r="LQN190" s="255"/>
      <c r="LQO190" s="176"/>
      <c r="LQP190" s="359"/>
      <c r="LQQ190" s="359"/>
      <c r="LQR190" s="359"/>
      <c r="LQS190" s="254"/>
      <c r="LQT190" s="254"/>
      <c r="LQU190" s="254"/>
      <c r="LQV190" s="255"/>
      <c r="LQW190" s="176"/>
      <c r="LQX190" s="359"/>
      <c r="LQY190" s="359"/>
      <c r="LQZ190" s="359"/>
      <c r="LRA190" s="254"/>
      <c r="LRB190" s="254"/>
      <c r="LRC190" s="254"/>
      <c r="LRD190" s="255"/>
      <c r="LRE190" s="176"/>
      <c r="LRF190" s="359"/>
      <c r="LRG190" s="359"/>
      <c r="LRH190" s="359"/>
      <c r="LRI190" s="254"/>
      <c r="LRJ190" s="254"/>
      <c r="LRK190" s="254"/>
      <c r="LRL190" s="255"/>
      <c r="LRM190" s="176"/>
      <c r="LRN190" s="359"/>
      <c r="LRO190" s="359"/>
      <c r="LRP190" s="359"/>
      <c r="LRQ190" s="254"/>
      <c r="LRR190" s="254"/>
      <c r="LRS190" s="254"/>
      <c r="LRT190" s="255"/>
      <c r="LRU190" s="176"/>
      <c r="LRV190" s="359"/>
      <c r="LRW190" s="359"/>
      <c r="LRX190" s="359"/>
      <c r="LRY190" s="254"/>
      <c r="LRZ190" s="254"/>
      <c r="LSA190" s="254"/>
      <c r="LSB190" s="255"/>
      <c r="LSC190" s="176"/>
      <c r="LSD190" s="359"/>
      <c r="LSE190" s="359"/>
      <c r="LSF190" s="359"/>
      <c r="LSG190" s="254"/>
      <c r="LSH190" s="254"/>
      <c r="LSI190" s="254"/>
      <c r="LSJ190" s="255"/>
      <c r="LSK190" s="176"/>
      <c r="LSL190" s="359"/>
      <c r="LSM190" s="359"/>
      <c r="LSN190" s="359"/>
      <c r="LSO190" s="254"/>
      <c r="LSP190" s="254"/>
      <c r="LSQ190" s="254"/>
      <c r="LSR190" s="255"/>
      <c r="LSS190" s="176"/>
      <c r="LST190" s="359"/>
      <c r="LSU190" s="359"/>
      <c r="LSV190" s="359"/>
      <c r="LSW190" s="254"/>
      <c r="LSX190" s="254"/>
      <c r="LSY190" s="254"/>
      <c r="LSZ190" s="255"/>
      <c r="LTA190" s="176"/>
      <c r="LTB190" s="359"/>
      <c r="LTC190" s="359"/>
      <c r="LTD190" s="359"/>
      <c r="LTE190" s="254"/>
      <c r="LTF190" s="254"/>
      <c r="LTG190" s="254"/>
      <c r="LTH190" s="255"/>
      <c r="LTI190" s="176"/>
      <c r="LTJ190" s="359"/>
      <c r="LTK190" s="359"/>
      <c r="LTL190" s="359"/>
      <c r="LTM190" s="254"/>
      <c r="LTN190" s="254"/>
      <c r="LTO190" s="254"/>
      <c r="LTP190" s="255"/>
      <c r="LTQ190" s="176"/>
      <c r="LTR190" s="359"/>
      <c r="LTS190" s="359"/>
      <c r="LTT190" s="359"/>
      <c r="LTU190" s="254"/>
      <c r="LTV190" s="254"/>
      <c r="LTW190" s="254"/>
      <c r="LTX190" s="255"/>
      <c r="LTY190" s="176"/>
      <c r="LTZ190" s="359"/>
      <c r="LUA190" s="359"/>
      <c r="LUB190" s="359"/>
      <c r="LUC190" s="254"/>
      <c r="LUD190" s="254"/>
      <c r="LUE190" s="254"/>
      <c r="LUF190" s="255"/>
      <c r="LUG190" s="176"/>
      <c r="LUH190" s="359"/>
      <c r="LUI190" s="359"/>
      <c r="LUJ190" s="359"/>
      <c r="LUK190" s="254"/>
      <c r="LUL190" s="254"/>
      <c r="LUM190" s="254"/>
      <c r="LUN190" s="255"/>
      <c r="LUO190" s="176"/>
      <c r="LUP190" s="359"/>
      <c r="LUQ190" s="359"/>
      <c r="LUR190" s="359"/>
      <c r="LUS190" s="254"/>
      <c r="LUT190" s="254"/>
      <c r="LUU190" s="254"/>
      <c r="LUV190" s="255"/>
      <c r="LUW190" s="176"/>
      <c r="LUX190" s="359"/>
      <c r="LUY190" s="359"/>
      <c r="LUZ190" s="359"/>
      <c r="LVA190" s="254"/>
      <c r="LVB190" s="254"/>
      <c r="LVC190" s="254"/>
      <c r="LVD190" s="255"/>
      <c r="LVE190" s="176"/>
      <c r="LVF190" s="359"/>
      <c r="LVG190" s="359"/>
      <c r="LVH190" s="359"/>
      <c r="LVI190" s="254"/>
      <c r="LVJ190" s="254"/>
      <c r="LVK190" s="254"/>
      <c r="LVL190" s="255"/>
      <c r="LVM190" s="176"/>
      <c r="LVN190" s="359"/>
      <c r="LVO190" s="359"/>
      <c r="LVP190" s="359"/>
      <c r="LVQ190" s="254"/>
      <c r="LVR190" s="254"/>
      <c r="LVS190" s="254"/>
      <c r="LVT190" s="255"/>
      <c r="LVU190" s="176"/>
      <c r="LVV190" s="359"/>
      <c r="LVW190" s="359"/>
      <c r="LVX190" s="359"/>
      <c r="LVY190" s="254"/>
      <c r="LVZ190" s="254"/>
      <c r="LWA190" s="254"/>
      <c r="LWB190" s="255"/>
      <c r="LWC190" s="176"/>
      <c r="LWD190" s="359"/>
      <c r="LWE190" s="359"/>
      <c r="LWF190" s="359"/>
      <c r="LWG190" s="254"/>
      <c r="LWH190" s="254"/>
      <c r="LWI190" s="254"/>
      <c r="LWJ190" s="255"/>
      <c r="LWK190" s="176"/>
      <c r="LWL190" s="359"/>
      <c r="LWM190" s="359"/>
      <c r="LWN190" s="359"/>
      <c r="LWO190" s="254"/>
      <c r="LWP190" s="254"/>
      <c r="LWQ190" s="254"/>
      <c r="LWR190" s="255"/>
      <c r="LWS190" s="176"/>
      <c r="LWT190" s="359"/>
      <c r="LWU190" s="359"/>
      <c r="LWV190" s="359"/>
      <c r="LWW190" s="254"/>
      <c r="LWX190" s="254"/>
      <c r="LWY190" s="254"/>
      <c r="LWZ190" s="255"/>
      <c r="LXA190" s="176"/>
      <c r="LXB190" s="359"/>
      <c r="LXC190" s="359"/>
      <c r="LXD190" s="359"/>
      <c r="LXE190" s="254"/>
      <c r="LXF190" s="254"/>
      <c r="LXG190" s="254"/>
      <c r="LXH190" s="255"/>
      <c r="LXI190" s="176"/>
      <c r="LXJ190" s="359"/>
      <c r="LXK190" s="359"/>
      <c r="LXL190" s="359"/>
      <c r="LXM190" s="254"/>
      <c r="LXN190" s="254"/>
      <c r="LXO190" s="254"/>
      <c r="LXP190" s="255"/>
      <c r="LXQ190" s="176"/>
      <c r="LXR190" s="359"/>
      <c r="LXS190" s="359"/>
      <c r="LXT190" s="359"/>
      <c r="LXU190" s="254"/>
      <c r="LXV190" s="254"/>
      <c r="LXW190" s="254"/>
      <c r="LXX190" s="255"/>
      <c r="LXY190" s="176"/>
      <c r="LXZ190" s="359"/>
      <c r="LYA190" s="359"/>
      <c r="LYB190" s="359"/>
      <c r="LYC190" s="254"/>
      <c r="LYD190" s="254"/>
      <c r="LYE190" s="254"/>
      <c r="LYF190" s="255"/>
      <c r="LYG190" s="176"/>
      <c r="LYH190" s="359"/>
      <c r="LYI190" s="359"/>
      <c r="LYJ190" s="359"/>
      <c r="LYK190" s="254"/>
      <c r="LYL190" s="254"/>
      <c r="LYM190" s="254"/>
      <c r="LYN190" s="255"/>
      <c r="LYO190" s="176"/>
      <c r="LYP190" s="359"/>
      <c r="LYQ190" s="359"/>
      <c r="LYR190" s="359"/>
      <c r="LYS190" s="254"/>
      <c r="LYT190" s="254"/>
      <c r="LYU190" s="254"/>
      <c r="LYV190" s="255"/>
      <c r="LYW190" s="176"/>
      <c r="LYX190" s="359"/>
      <c r="LYY190" s="359"/>
      <c r="LYZ190" s="359"/>
      <c r="LZA190" s="254"/>
      <c r="LZB190" s="254"/>
      <c r="LZC190" s="254"/>
      <c r="LZD190" s="255"/>
      <c r="LZE190" s="176"/>
      <c r="LZF190" s="359"/>
      <c r="LZG190" s="359"/>
      <c r="LZH190" s="359"/>
      <c r="LZI190" s="254"/>
      <c r="LZJ190" s="254"/>
      <c r="LZK190" s="254"/>
      <c r="LZL190" s="255"/>
      <c r="LZM190" s="176"/>
      <c r="LZN190" s="359"/>
      <c r="LZO190" s="359"/>
      <c r="LZP190" s="359"/>
      <c r="LZQ190" s="254"/>
      <c r="LZR190" s="254"/>
      <c r="LZS190" s="254"/>
      <c r="LZT190" s="255"/>
      <c r="LZU190" s="176"/>
      <c r="LZV190" s="359"/>
      <c r="LZW190" s="359"/>
      <c r="LZX190" s="359"/>
      <c r="LZY190" s="254"/>
      <c r="LZZ190" s="254"/>
      <c r="MAA190" s="254"/>
      <c r="MAB190" s="255"/>
      <c r="MAC190" s="176"/>
      <c r="MAD190" s="359"/>
      <c r="MAE190" s="359"/>
      <c r="MAF190" s="359"/>
      <c r="MAG190" s="254"/>
      <c r="MAH190" s="254"/>
      <c r="MAI190" s="254"/>
      <c r="MAJ190" s="255"/>
      <c r="MAK190" s="176"/>
      <c r="MAL190" s="359"/>
      <c r="MAM190" s="359"/>
      <c r="MAN190" s="359"/>
      <c r="MAO190" s="254"/>
      <c r="MAP190" s="254"/>
      <c r="MAQ190" s="254"/>
      <c r="MAR190" s="255"/>
      <c r="MAS190" s="176"/>
      <c r="MAT190" s="359"/>
      <c r="MAU190" s="359"/>
      <c r="MAV190" s="359"/>
      <c r="MAW190" s="254"/>
      <c r="MAX190" s="254"/>
      <c r="MAY190" s="254"/>
      <c r="MAZ190" s="255"/>
      <c r="MBA190" s="176"/>
      <c r="MBB190" s="359"/>
      <c r="MBC190" s="359"/>
      <c r="MBD190" s="359"/>
      <c r="MBE190" s="254"/>
      <c r="MBF190" s="254"/>
      <c r="MBG190" s="254"/>
      <c r="MBH190" s="255"/>
      <c r="MBI190" s="176"/>
      <c r="MBJ190" s="359"/>
      <c r="MBK190" s="359"/>
      <c r="MBL190" s="359"/>
      <c r="MBM190" s="254"/>
      <c r="MBN190" s="254"/>
      <c r="MBO190" s="254"/>
      <c r="MBP190" s="255"/>
      <c r="MBQ190" s="176"/>
      <c r="MBR190" s="359"/>
      <c r="MBS190" s="359"/>
      <c r="MBT190" s="359"/>
      <c r="MBU190" s="254"/>
      <c r="MBV190" s="254"/>
      <c r="MBW190" s="254"/>
      <c r="MBX190" s="255"/>
      <c r="MBY190" s="176"/>
      <c r="MBZ190" s="359"/>
      <c r="MCA190" s="359"/>
      <c r="MCB190" s="359"/>
      <c r="MCC190" s="254"/>
      <c r="MCD190" s="254"/>
      <c r="MCE190" s="254"/>
      <c r="MCF190" s="255"/>
      <c r="MCG190" s="176"/>
      <c r="MCH190" s="359"/>
      <c r="MCI190" s="359"/>
      <c r="MCJ190" s="359"/>
      <c r="MCK190" s="254"/>
      <c r="MCL190" s="254"/>
      <c r="MCM190" s="254"/>
      <c r="MCN190" s="255"/>
      <c r="MCO190" s="176"/>
      <c r="MCP190" s="359"/>
      <c r="MCQ190" s="359"/>
      <c r="MCR190" s="359"/>
      <c r="MCS190" s="254"/>
      <c r="MCT190" s="254"/>
      <c r="MCU190" s="254"/>
      <c r="MCV190" s="255"/>
      <c r="MCW190" s="176"/>
      <c r="MCX190" s="359"/>
      <c r="MCY190" s="359"/>
      <c r="MCZ190" s="359"/>
      <c r="MDA190" s="254"/>
      <c r="MDB190" s="254"/>
      <c r="MDC190" s="254"/>
      <c r="MDD190" s="255"/>
      <c r="MDE190" s="176"/>
      <c r="MDF190" s="359"/>
      <c r="MDG190" s="359"/>
      <c r="MDH190" s="359"/>
      <c r="MDI190" s="254"/>
      <c r="MDJ190" s="254"/>
      <c r="MDK190" s="254"/>
      <c r="MDL190" s="255"/>
      <c r="MDM190" s="176"/>
      <c r="MDN190" s="359"/>
      <c r="MDO190" s="359"/>
      <c r="MDP190" s="359"/>
      <c r="MDQ190" s="254"/>
      <c r="MDR190" s="254"/>
      <c r="MDS190" s="254"/>
      <c r="MDT190" s="255"/>
      <c r="MDU190" s="176"/>
      <c r="MDV190" s="359"/>
      <c r="MDW190" s="359"/>
      <c r="MDX190" s="359"/>
      <c r="MDY190" s="254"/>
      <c r="MDZ190" s="254"/>
      <c r="MEA190" s="254"/>
      <c r="MEB190" s="255"/>
      <c r="MEC190" s="176"/>
      <c r="MED190" s="359"/>
      <c r="MEE190" s="359"/>
      <c r="MEF190" s="359"/>
      <c r="MEG190" s="254"/>
      <c r="MEH190" s="254"/>
      <c r="MEI190" s="254"/>
      <c r="MEJ190" s="255"/>
      <c r="MEK190" s="176"/>
      <c r="MEL190" s="359"/>
      <c r="MEM190" s="359"/>
      <c r="MEN190" s="359"/>
      <c r="MEO190" s="254"/>
      <c r="MEP190" s="254"/>
      <c r="MEQ190" s="254"/>
      <c r="MER190" s="255"/>
      <c r="MES190" s="176"/>
      <c r="MET190" s="359"/>
      <c r="MEU190" s="359"/>
      <c r="MEV190" s="359"/>
      <c r="MEW190" s="254"/>
      <c r="MEX190" s="254"/>
      <c r="MEY190" s="254"/>
      <c r="MEZ190" s="255"/>
      <c r="MFA190" s="176"/>
      <c r="MFB190" s="359"/>
      <c r="MFC190" s="359"/>
      <c r="MFD190" s="359"/>
      <c r="MFE190" s="254"/>
      <c r="MFF190" s="254"/>
      <c r="MFG190" s="254"/>
      <c r="MFH190" s="255"/>
      <c r="MFI190" s="176"/>
      <c r="MFJ190" s="359"/>
      <c r="MFK190" s="359"/>
      <c r="MFL190" s="359"/>
      <c r="MFM190" s="254"/>
      <c r="MFN190" s="254"/>
      <c r="MFO190" s="254"/>
      <c r="MFP190" s="255"/>
      <c r="MFQ190" s="176"/>
      <c r="MFR190" s="359"/>
      <c r="MFS190" s="359"/>
      <c r="MFT190" s="359"/>
      <c r="MFU190" s="254"/>
      <c r="MFV190" s="254"/>
      <c r="MFW190" s="254"/>
      <c r="MFX190" s="255"/>
      <c r="MFY190" s="176"/>
      <c r="MFZ190" s="359"/>
      <c r="MGA190" s="359"/>
      <c r="MGB190" s="359"/>
      <c r="MGC190" s="254"/>
      <c r="MGD190" s="254"/>
      <c r="MGE190" s="254"/>
      <c r="MGF190" s="255"/>
      <c r="MGG190" s="176"/>
      <c r="MGH190" s="359"/>
      <c r="MGI190" s="359"/>
      <c r="MGJ190" s="359"/>
      <c r="MGK190" s="254"/>
      <c r="MGL190" s="254"/>
      <c r="MGM190" s="254"/>
      <c r="MGN190" s="255"/>
      <c r="MGO190" s="176"/>
      <c r="MGP190" s="359"/>
      <c r="MGQ190" s="359"/>
      <c r="MGR190" s="359"/>
      <c r="MGS190" s="254"/>
      <c r="MGT190" s="254"/>
      <c r="MGU190" s="254"/>
      <c r="MGV190" s="255"/>
      <c r="MGW190" s="176"/>
      <c r="MGX190" s="359"/>
      <c r="MGY190" s="359"/>
      <c r="MGZ190" s="359"/>
      <c r="MHA190" s="254"/>
      <c r="MHB190" s="254"/>
      <c r="MHC190" s="254"/>
      <c r="MHD190" s="255"/>
      <c r="MHE190" s="176"/>
      <c r="MHF190" s="359"/>
      <c r="MHG190" s="359"/>
      <c r="MHH190" s="359"/>
      <c r="MHI190" s="254"/>
      <c r="MHJ190" s="254"/>
      <c r="MHK190" s="254"/>
      <c r="MHL190" s="255"/>
      <c r="MHM190" s="176"/>
      <c r="MHN190" s="359"/>
      <c r="MHO190" s="359"/>
      <c r="MHP190" s="359"/>
      <c r="MHQ190" s="254"/>
      <c r="MHR190" s="254"/>
      <c r="MHS190" s="254"/>
      <c r="MHT190" s="255"/>
      <c r="MHU190" s="176"/>
      <c r="MHV190" s="359"/>
      <c r="MHW190" s="359"/>
      <c r="MHX190" s="359"/>
      <c r="MHY190" s="254"/>
      <c r="MHZ190" s="254"/>
      <c r="MIA190" s="254"/>
      <c r="MIB190" s="255"/>
      <c r="MIC190" s="176"/>
      <c r="MID190" s="359"/>
      <c r="MIE190" s="359"/>
      <c r="MIF190" s="359"/>
      <c r="MIG190" s="254"/>
      <c r="MIH190" s="254"/>
      <c r="MII190" s="254"/>
      <c r="MIJ190" s="255"/>
      <c r="MIK190" s="176"/>
      <c r="MIL190" s="359"/>
      <c r="MIM190" s="359"/>
      <c r="MIN190" s="359"/>
      <c r="MIO190" s="254"/>
      <c r="MIP190" s="254"/>
      <c r="MIQ190" s="254"/>
      <c r="MIR190" s="255"/>
      <c r="MIS190" s="176"/>
      <c r="MIT190" s="359"/>
      <c r="MIU190" s="359"/>
      <c r="MIV190" s="359"/>
      <c r="MIW190" s="254"/>
      <c r="MIX190" s="254"/>
      <c r="MIY190" s="254"/>
      <c r="MIZ190" s="255"/>
      <c r="MJA190" s="176"/>
      <c r="MJB190" s="359"/>
      <c r="MJC190" s="359"/>
      <c r="MJD190" s="359"/>
      <c r="MJE190" s="254"/>
      <c r="MJF190" s="254"/>
      <c r="MJG190" s="254"/>
      <c r="MJH190" s="255"/>
      <c r="MJI190" s="176"/>
      <c r="MJJ190" s="359"/>
      <c r="MJK190" s="359"/>
      <c r="MJL190" s="359"/>
      <c r="MJM190" s="254"/>
      <c r="MJN190" s="254"/>
      <c r="MJO190" s="254"/>
      <c r="MJP190" s="255"/>
      <c r="MJQ190" s="176"/>
      <c r="MJR190" s="359"/>
      <c r="MJS190" s="359"/>
      <c r="MJT190" s="359"/>
      <c r="MJU190" s="254"/>
      <c r="MJV190" s="254"/>
      <c r="MJW190" s="254"/>
      <c r="MJX190" s="255"/>
      <c r="MJY190" s="176"/>
      <c r="MJZ190" s="359"/>
      <c r="MKA190" s="359"/>
      <c r="MKB190" s="359"/>
      <c r="MKC190" s="254"/>
      <c r="MKD190" s="254"/>
      <c r="MKE190" s="254"/>
      <c r="MKF190" s="255"/>
      <c r="MKG190" s="176"/>
      <c r="MKH190" s="359"/>
      <c r="MKI190" s="359"/>
      <c r="MKJ190" s="359"/>
      <c r="MKK190" s="254"/>
      <c r="MKL190" s="254"/>
      <c r="MKM190" s="254"/>
      <c r="MKN190" s="255"/>
      <c r="MKO190" s="176"/>
      <c r="MKP190" s="359"/>
      <c r="MKQ190" s="359"/>
      <c r="MKR190" s="359"/>
      <c r="MKS190" s="254"/>
      <c r="MKT190" s="254"/>
      <c r="MKU190" s="254"/>
      <c r="MKV190" s="255"/>
      <c r="MKW190" s="176"/>
      <c r="MKX190" s="359"/>
      <c r="MKY190" s="359"/>
      <c r="MKZ190" s="359"/>
      <c r="MLA190" s="254"/>
      <c r="MLB190" s="254"/>
      <c r="MLC190" s="254"/>
      <c r="MLD190" s="255"/>
      <c r="MLE190" s="176"/>
      <c r="MLF190" s="359"/>
      <c r="MLG190" s="359"/>
      <c r="MLH190" s="359"/>
      <c r="MLI190" s="254"/>
      <c r="MLJ190" s="254"/>
      <c r="MLK190" s="254"/>
      <c r="MLL190" s="255"/>
      <c r="MLM190" s="176"/>
      <c r="MLN190" s="359"/>
      <c r="MLO190" s="359"/>
      <c r="MLP190" s="359"/>
      <c r="MLQ190" s="254"/>
      <c r="MLR190" s="254"/>
      <c r="MLS190" s="254"/>
      <c r="MLT190" s="255"/>
      <c r="MLU190" s="176"/>
      <c r="MLV190" s="359"/>
      <c r="MLW190" s="359"/>
      <c r="MLX190" s="359"/>
      <c r="MLY190" s="254"/>
      <c r="MLZ190" s="254"/>
      <c r="MMA190" s="254"/>
      <c r="MMB190" s="255"/>
      <c r="MMC190" s="176"/>
      <c r="MMD190" s="359"/>
      <c r="MME190" s="359"/>
      <c r="MMF190" s="359"/>
      <c r="MMG190" s="254"/>
      <c r="MMH190" s="254"/>
      <c r="MMI190" s="254"/>
      <c r="MMJ190" s="255"/>
      <c r="MMK190" s="176"/>
      <c r="MML190" s="359"/>
      <c r="MMM190" s="359"/>
      <c r="MMN190" s="359"/>
      <c r="MMO190" s="254"/>
      <c r="MMP190" s="254"/>
      <c r="MMQ190" s="254"/>
      <c r="MMR190" s="255"/>
      <c r="MMS190" s="176"/>
      <c r="MMT190" s="359"/>
      <c r="MMU190" s="359"/>
      <c r="MMV190" s="359"/>
      <c r="MMW190" s="254"/>
      <c r="MMX190" s="254"/>
      <c r="MMY190" s="254"/>
      <c r="MMZ190" s="255"/>
      <c r="MNA190" s="176"/>
      <c r="MNB190" s="359"/>
      <c r="MNC190" s="359"/>
      <c r="MND190" s="359"/>
      <c r="MNE190" s="254"/>
      <c r="MNF190" s="254"/>
      <c r="MNG190" s="254"/>
      <c r="MNH190" s="255"/>
      <c r="MNI190" s="176"/>
      <c r="MNJ190" s="359"/>
      <c r="MNK190" s="359"/>
      <c r="MNL190" s="359"/>
      <c r="MNM190" s="254"/>
      <c r="MNN190" s="254"/>
      <c r="MNO190" s="254"/>
      <c r="MNP190" s="255"/>
      <c r="MNQ190" s="176"/>
      <c r="MNR190" s="359"/>
      <c r="MNS190" s="359"/>
      <c r="MNT190" s="359"/>
      <c r="MNU190" s="254"/>
      <c r="MNV190" s="254"/>
      <c r="MNW190" s="254"/>
      <c r="MNX190" s="255"/>
      <c r="MNY190" s="176"/>
      <c r="MNZ190" s="359"/>
      <c r="MOA190" s="359"/>
      <c r="MOB190" s="359"/>
      <c r="MOC190" s="254"/>
      <c r="MOD190" s="254"/>
      <c r="MOE190" s="254"/>
      <c r="MOF190" s="255"/>
      <c r="MOG190" s="176"/>
      <c r="MOH190" s="359"/>
      <c r="MOI190" s="359"/>
      <c r="MOJ190" s="359"/>
      <c r="MOK190" s="254"/>
      <c r="MOL190" s="254"/>
      <c r="MOM190" s="254"/>
      <c r="MON190" s="255"/>
      <c r="MOO190" s="176"/>
      <c r="MOP190" s="359"/>
      <c r="MOQ190" s="359"/>
      <c r="MOR190" s="359"/>
      <c r="MOS190" s="254"/>
      <c r="MOT190" s="254"/>
      <c r="MOU190" s="254"/>
      <c r="MOV190" s="255"/>
      <c r="MOW190" s="176"/>
      <c r="MOX190" s="359"/>
      <c r="MOY190" s="359"/>
      <c r="MOZ190" s="359"/>
      <c r="MPA190" s="254"/>
      <c r="MPB190" s="254"/>
      <c r="MPC190" s="254"/>
      <c r="MPD190" s="255"/>
      <c r="MPE190" s="176"/>
      <c r="MPF190" s="359"/>
      <c r="MPG190" s="359"/>
      <c r="MPH190" s="359"/>
      <c r="MPI190" s="254"/>
      <c r="MPJ190" s="254"/>
      <c r="MPK190" s="254"/>
      <c r="MPL190" s="255"/>
      <c r="MPM190" s="176"/>
      <c r="MPN190" s="359"/>
      <c r="MPO190" s="359"/>
      <c r="MPP190" s="359"/>
      <c r="MPQ190" s="254"/>
      <c r="MPR190" s="254"/>
      <c r="MPS190" s="254"/>
      <c r="MPT190" s="255"/>
      <c r="MPU190" s="176"/>
      <c r="MPV190" s="359"/>
      <c r="MPW190" s="359"/>
      <c r="MPX190" s="359"/>
      <c r="MPY190" s="254"/>
      <c r="MPZ190" s="254"/>
      <c r="MQA190" s="254"/>
      <c r="MQB190" s="255"/>
      <c r="MQC190" s="176"/>
      <c r="MQD190" s="359"/>
      <c r="MQE190" s="359"/>
      <c r="MQF190" s="359"/>
      <c r="MQG190" s="254"/>
      <c r="MQH190" s="254"/>
      <c r="MQI190" s="254"/>
      <c r="MQJ190" s="255"/>
      <c r="MQK190" s="176"/>
      <c r="MQL190" s="359"/>
      <c r="MQM190" s="359"/>
      <c r="MQN190" s="359"/>
      <c r="MQO190" s="254"/>
      <c r="MQP190" s="254"/>
      <c r="MQQ190" s="254"/>
      <c r="MQR190" s="255"/>
      <c r="MQS190" s="176"/>
      <c r="MQT190" s="359"/>
      <c r="MQU190" s="359"/>
      <c r="MQV190" s="359"/>
      <c r="MQW190" s="254"/>
      <c r="MQX190" s="254"/>
      <c r="MQY190" s="254"/>
      <c r="MQZ190" s="255"/>
      <c r="MRA190" s="176"/>
      <c r="MRB190" s="359"/>
      <c r="MRC190" s="359"/>
      <c r="MRD190" s="359"/>
      <c r="MRE190" s="254"/>
      <c r="MRF190" s="254"/>
      <c r="MRG190" s="254"/>
      <c r="MRH190" s="255"/>
      <c r="MRI190" s="176"/>
      <c r="MRJ190" s="359"/>
      <c r="MRK190" s="359"/>
      <c r="MRL190" s="359"/>
      <c r="MRM190" s="254"/>
      <c r="MRN190" s="254"/>
      <c r="MRO190" s="254"/>
      <c r="MRP190" s="255"/>
      <c r="MRQ190" s="176"/>
      <c r="MRR190" s="359"/>
      <c r="MRS190" s="359"/>
      <c r="MRT190" s="359"/>
      <c r="MRU190" s="254"/>
      <c r="MRV190" s="254"/>
      <c r="MRW190" s="254"/>
      <c r="MRX190" s="255"/>
      <c r="MRY190" s="176"/>
      <c r="MRZ190" s="359"/>
      <c r="MSA190" s="359"/>
      <c r="MSB190" s="359"/>
      <c r="MSC190" s="254"/>
      <c r="MSD190" s="254"/>
      <c r="MSE190" s="254"/>
      <c r="MSF190" s="255"/>
      <c r="MSG190" s="176"/>
      <c r="MSH190" s="359"/>
      <c r="MSI190" s="359"/>
      <c r="MSJ190" s="359"/>
      <c r="MSK190" s="254"/>
      <c r="MSL190" s="254"/>
      <c r="MSM190" s="254"/>
      <c r="MSN190" s="255"/>
      <c r="MSO190" s="176"/>
      <c r="MSP190" s="359"/>
      <c r="MSQ190" s="359"/>
      <c r="MSR190" s="359"/>
      <c r="MSS190" s="254"/>
      <c r="MST190" s="254"/>
      <c r="MSU190" s="254"/>
      <c r="MSV190" s="255"/>
      <c r="MSW190" s="176"/>
      <c r="MSX190" s="359"/>
      <c r="MSY190" s="359"/>
      <c r="MSZ190" s="359"/>
      <c r="MTA190" s="254"/>
      <c r="MTB190" s="254"/>
      <c r="MTC190" s="254"/>
      <c r="MTD190" s="255"/>
      <c r="MTE190" s="176"/>
      <c r="MTF190" s="359"/>
      <c r="MTG190" s="359"/>
      <c r="MTH190" s="359"/>
      <c r="MTI190" s="254"/>
      <c r="MTJ190" s="254"/>
      <c r="MTK190" s="254"/>
      <c r="MTL190" s="255"/>
      <c r="MTM190" s="176"/>
      <c r="MTN190" s="359"/>
      <c r="MTO190" s="359"/>
      <c r="MTP190" s="359"/>
      <c r="MTQ190" s="254"/>
      <c r="MTR190" s="254"/>
      <c r="MTS190" s="254"/>
      <c r="MTT190" s="255"/>
      <c r="MTU190" s="176"/>
      <c r="MTV190" s="359"/>
      <c r="MTW190" s="359"/>
      <c r="MTX190" s="359"/>
      <c r="MTY190" s="254"/>
      <c r="MTZ190" s="254"/>
      <c r="MUA190" s="254"/>
      <c r="MUB190" s="255"/>
      <c r="MUC190" s="176"/>
      <c r="MUD190" s="359"/>
      <c r="MUE190" s="359"/>
      <c r="MUF190" s="359"/>
      <c r="MUG190" s="254"/>
      <c r="MUH190" s="254"/>
      <c r="MUI190" s="254"/>
      <c r="MUJ190" s="255"/>
      <c r="MUK190" s="176"/>
      <c r="MUL190" s="359"/>
      <c r="MUM190" s="359"/>
      <c r="MUN190" s="359"/>
      <c r="MUO190" s="254"/>
      <c r="MUP190" s="254"/>
      <c r="MUQ190" s="254"/>
      <c r="MUR190" s="255"/>
      <c r="MUS190" s="176"/>
      <c r="MUT190" s="359"/>
      <c r="MUU190" s="359"/>
      <c r="MUV190" s="359"/>
      <c r="MUW190" s="254"/>
      <c r="MUX190" s="254"/>
      <c r="MUY190" s="254"/>
      <c r="MUZ190" s="255"/>
      <c r="MVA190" s="176"/>
      <c r="MVB190" s="359"/>
      <c r="MVC190" s="359"/>
      <c r="MVD190" s="359"/>
      <c r="MVE190" s="254"/>
      <c r="MVF190" s="254"/>
      <c r="MVG190" s="254"/>
      <c r="MVH190" s="255"/>
      <c r="MVI190" s="176"/>
      <c r="MVJ190" s="359"/>
      <c r="MVK190" s="359"/>
      <c r="MVL190" s="359"/>
      <c r="MVM190" s="254"/>
      <c r="MVN190" s="254"/>
      <c r="MVO190" s="254"/>
      <c r="MVP190" s="255"/>
      <c r="MVQ190" s="176"/>
      <c r="MVR190" s="359"/>
      <c r="MVS190" s="359"/>
      <c r="MVT190" s="359"/>
      <c r="MVU190" s="254"/>
      <c r="MVV190" s="254"/>
      <c r="MVW190" s="254"/>
      <c r="MVX190" s="255"/>
      <c r="MVY190" s="176"/>
      <c r="MVZ190" s="359"/>
      <c r="MWA190" s="359"/>
      <c r="MWB190" s="359"/>
      <c r="MWC190" s="254"/>
      <c r="MWD190" s="254"/>
      <c r="MWE190" s="254"/>
      <c r="MWF190" s="255"/>
      <c r="MWG190" s="176"/>
      <c r="MWH190" s="359"/>
      <c r="MWI190" s="359"/>
      <c r="MWJ190" s="359"/>
      <c r="MWK190" s="254"/>
      <c r="MWL190" s="254"/>
      <c r="MWM190" s="254"/>
      <c r="MWN190" s="255"/>
      <c r="MWO190" s="176"/>
      <c r="MWP190" s="359"/>
      <c r="MWQ190" s="359"/>
      <c r="MWR190" s="359"/>
      <c r="MWS190" s="254"/>
      <c r="MWT190" s="254"/>
      <c r="MWU190" s="254"/>
      <c r="MWV190" s="255"/>
      <c r="MWW190" s="176"/>
      <c r="MWX190" s="359"/>
      <c r="MWY190" s="359"/>
      <c r="MWZ190" s="359"/>
      <c r="MXA190" s="254"/>
      <c r="MXB190" s="254"/>
      <c r="MXC190" s="254"/>
      <c r="MXD190" s="255"/>
      <c r="MXE190" s="176"/>
      <c r="MXF190" s="359"/>
      <c r="MXG190" s="359"/>
      <c r="MXH190" s="359"/>
      <c r="MXI190" s="254"/>
      <c r="MXJ190" s="254"/>
      <c r="MXK190" s="254"/>
      <c r="MXL190" s="255"/>
      <c r="MXM190" s="176"/>
      <c r="MXN190" s="359"/>
      <c r="MXO190" s="359"/>
      <c r="MXP190" s="359"/>
      <c r="MXQ190" s="254"/>
      <c r="MXR190" s="254"/>
      <c r="MXS190" s="254"/>
      <c r="MXT190" s="255"/>
      <c r="MXU190" s="176"/>
      <c r="MXV190" s="359"/>
      <c r="MXW190" s="359"/>
      <c r="MXX190" s="359"/>
      <c r="MXY190" s="254"/>
      <c r="MXZ190" s="254"/>
      <c r="MYA190" s="254"/>
      <c r="MYB190" s="255"/>
      <c r="MYC190" s="176"/>
      <c r="MYD190" s="359"/>
      <c r="MYE190" s="359"/>
      <c r="MYF190" s="359"/>
      <c r="MYG190" s="254"/>
      <c r="MYH190" s="254"/>
      <c r="MYI190" s="254"/>
      <c r="MYJ190" s="255"/>
      <c r="MYK190" s="176"/>
      <c r="MYL190" s="359"/>
      <c r="MYM190" s="359"/>
      <c r="MYN190" s="359"/>
      <c r="MYO190" s="254"/>
      <c r="MYP190" s="254"/>
      <c r="MYQ190" s="254"/>
      <c r="MYR190" s="255"/>
      <c r="MYS190" s="176"/>
      <c r="MYT190" s="359"/>
      <c r="MYU190" s="359"/>
      <c r="MYV190" s="359"/>
      <c r="MYW190" s="254"/>
      <c r="MYX190" s="254"/>
      <c r="MYY190" s="254"/>
      <c r="MYZ190" s="255"/>
      <c r="MZA190" s="176"/>
      <c r="MZB190" s="359"/>
      <c r="MZC190" s="359"/>
      <c r="MZD190" s="359"/>
      <c r="MZE190" s="254"/>
      <c r="MZF190" s="254"/>
      <c r="MZG190" s="254"/>
      <c r="MZH190" s="255"/>
      <c r="MZI190" s="176"/>
      <c r="MZJ190" s="359"/>
      <c r="MZK190" s="359"/>
      <c r="MZL190" s="359"/>
      <c r="MZM190" s="254"/>
      <c r="MZN190" s="254"/>
      <c r="MZO190" s="254"/>
      <c r="MZP190" s="255"/>
      <c r="MZQ190" s="176"/>
      <c r="MZR190" s="359"/>
      <c r="MZS190" s="359"/>
      <c r="MZT190" s="359"/>
      <c r="MZU190" s="254"/>
      <c r="MZV190" s="254"/>
      <c r="MZW190" s="254"/>
      <c r="MZX190" s="255"/>
      <c r="MZY190" s="176"/>
      <c r="MZZ190" s="359"/>
      <c r="NAA190" s="359"/>
      <c r="NAB190" s="359"/>
      <c r="NAC190" s="254"/>
      <c r="NAD190" s="254"/>
      <c r="NAE190" s="254"/>
      <c r="NAF190" s="255"/>
      <c r="NAG190" s="176"/>
      <c r="NAH190" s="359"/>
      <c r="NAI190" s="359"/>
      <c r="NAJ190" s="359"/>
      <c r="NAK190" s="254"/>
      <c r="NAL190" s="254"/>
      <c r="NAM190" s="254"/>
      <c r="NAN190" s="255"/>
      <c r="NAO190" s="176"/>
      <c r="NAP190" s="359"/>
      <c r="NAQ190" s="359"/>
      <c r="NAR190" s="359"/>
      <c r="NAS190" s="254"/>
      <c r="NAT190" s="254"/>
      <c r="NAU190" s="254"/>
      <c r="NAV190" s="255"/>
      <c r="NAW190" s="176"/>
      <c r="NAX190" s="359"/>
      <c r="NAY190" s="359"/>
      <c r="NAZ190" s="359"/>
      <c r="NBA190" s="254"/>
      <c r="NBB190" s="254"/>
      <c r="NBC190" s="254"/>
      <c r="NBD190" s="255"/>
      <c r="NBE190" s="176"/>
      <c r="NBF190" s="359"/>
      <c r="NBG190" s="359"/>
      <c r="NBH190" s="359"/>
      <c r="NBI190" s="254"/>
      <c r="NBJ190" s="254"/>
      <c r="NBK190" s="254"/>
      <c r="NBL190" s="255"/>
      <c r="NBM190" s="176"/>
      <c r="NBN190" s="359"/>
      <c r="NBO190" s="359"/>
      <c r="NBP190" s="359"/>
      <c r="NBQ190" s="254"/>
      <c r="NBR190" s="254"/>
      <c r="NBS190" s="254"/>
      <c r="NBT190" s="255"/>
      <c r="NBU190" s="176"/>
      <c r="NBV190" s="359"/>
      <c r="NBW190" s="359"/>
      <c r="NBX190" s="359"/>
      <c r="NBY190" s="254"/>
      <c r="NBZ190" s="254"/>
      <c r="NCA190" s="254"/>
      <c r="NCB190" s="255"/>
      <c r="NCC190" s="176"/>
      <c r="NCD190" s="359"/>
      <c r="NCE190" s="359"/>
      <c r="NCF190" s="359"/>
      <c r="NCG190" s="254"/>
      <c r="NCH190" s="254"/>
      <c r="NCI190" s="254"/>
      <c r="NCJ190" s="255"/>
      <c r="NCK190" s="176"/>
      <c r="NCL190" s="359"/>
      <c r="NCM190" s="359"/>
      <c r="NCN190" s="359"/>
      <c r="NCO190" s="254"/>
      <c r="NCP190" s="254"/>
      <c r="NCQ190" s="254"/>
      <c r="NCR190" s="255"/>
      <c r="NCS190" s="176"/>
      <c r="NCT190" s="359"/>
      <c r="NCU190" s="359"/>
      <c r="NCV190" s="359"/>
      <c r="NCW190" s="254"/>
      <c r="NCX190" s="254"/>
      <c r="NCY190" s="254"/>
      <c r="NCZ190" s="255"/>
      <c r="NDA190" s="176"/>
      <c r="NDB190" s="359"/>
      <c r="NDC190" s="359"/>
      <c r="NDD190" s="359"/>
      <c r="NDE190" s="254"/>
      <c r="NDF190" s="254"/>
      <c r="NDG190" s="254"/>
      <c r="NDH190" s="255"/>
      <c r="NDI190" s="176"/>
      <c r="NDJ190" s="359"/>
      <c r="NDK190" s="359"/>
      <c r="NDL190" s="359"/>
      <c r="NDM190" s="254"/>
      <c r="NDN190" s="254"/>
      <c r="NDO190" s="254"/>
      <c r="NDP190" s="255"/>
      <c r="NDQ190" s="176"/>
      <c r="NDR190" s="359"/>
      <c r="NDS190" s="359"/>
      <c r="NDT190" s="359"/>
      <c r="NDU190" s="254"/>
      <c r="NDV190" s="254"/>
      <c r="NDW190" s="254"/>
      <c r="NDX190" s="255"/>
      <c r="NDY190" s="176"/>
      <c r="NDZ190" s="359"/>
      <c r="NEA190" s="359"/>
      <c r="NEB190" s="359"/>
      <c r="NEC190" s="254"/>
      <c r="NED190" s="254"/>
      <c r="NEE190" s="254"/>
      <c r="NEF190" s="255"/>
      <c r="NEG190" s="176"/>
      <c r="NEH190" s="359"/>
      <c r="NEI190" s="359"/>
      <c r="NEJ190" s="359"/>
      <c r="NEK190" s="254"/>
      <c r="NEL190" s="254"/>
      <c r="NEM190" s="254"/>
      <c r="NEN190" s="255"/>
      <c r="NEO190" s="176"/>
      <c r="NEP190" s="359"/>
      <c r="NEQ190" s="359"/>
      <c r="NER190" s="359"/>
      <c r="NES190" s="254"/>
      <c r="NET190" s="254"/>
      <c r="NEU190" s="254"/>
      <c r="NEV190" s="255"/>
      <c r="NEW190" s="176"/>
      <c r="NEX190" s="359"/>
      <c r="NEY190" s="359"/>
      <c r="NEZ190" s="359"/>
      <c r="NFA190" s="254"/>
      <c r="NFB190" s="254"/>
      <c r="NFC190" s="254"/>
      <c r="NFD190" s="255"/>
      <c r="NFE190" s="176"/>
      <c r="NFF190" s="359"/>
      <c r="NFG190" s="359"/>
      <c r="NFH190" s="359"/>
      <c r="NFI190" s="254"/>
      <c r="NFJ190" s="254"/>
      <c r="NFK190" s="254"/>
      <c r="NFL190" s="255"/>
      <c r="NFM190" s="176"/>
      <c r="NFN190" s="359"/>
      <c r="NFO190" s="359"/>
      <c r="NFP190" s="359"/>
      <c r="NFQ190" s="254"/>
      <c r="NFR190" s="254"/>
      <c r="NFS190" s="254"/>
      <c r="NFT190" s="255"/>
      <c r="NFU190" s="176"/>
      <c r="NFV190" s="359"/>
      <c r="NFW190" s="359"/>
      <c r="NFX190" s="359"/>
      <c r="NFY190" s="254"/>
      <c r="NFZ190" s="254"/>
      <c r="NGA190" s="254"/>
      <c r="NGB190" s="255"/>
      <c r="NGC190" s="176"/>
      <c r="NGD190" s="359"/>
      <c r="NGE190" s="359"/>
      <c r="NGF190" s="359"/>
      <c r="NGG190" s="254"/>
      <c r="NGH190" s="254"/>
      <c r="NGI190" s="254"/>
      <c r="NGJ190" s="255"/>
      <c r="NGK190" s="176"/>
      <c r="NGL190" s="359"/>
      <c r="NGM190" s="359"/>
      <c r="NGN190" s="359"/>
      <c r="NGO190" s="254"/>
      <c r="NGP190" s="254"/>
      <c r="NGQ190" s="254"/>
      <c r="NGR190" s="255"/>
      <c r="NGS190" s="176"/>
      <c r="NGT190" s="359"/>
      <c r="NGU190" s="359"/>
      <c r="NGV190" s="359"/>
      <c r="NGW190" s="254"/>
      <c r="NGX190" s="254"/>
      <c r="NGY190" s="254"/>
      <c r="NGZ190" s="255"/>
      <c r="NHA190" s="176"/>
      <c r="NHB190" s="359"/>
      <c r="NHC190" s="359"/>
      <c r="NHD190" s="359"/>
      <c r="NHE190" s="254"/>
      <c r="NHF190" s="254"/>
      <c r="NHG190" s="254"/>
      <c r="NHH190" s="255"/>
      <c r="NHI190" s="176"/>
      <c r="NHJ190" s="359"/>
      <c r="NHK190" s="359"/>
      <c r="NHL190" s="359"/>
      <c r="NHM190" s="254"/>
      <c r="NHN190" s="254"/>
      <c r="NHO190" s="254"/>
      <c r="NHP190" s="255"/>
      <c r="NHQ190" s="176"/>
      <c r="NHR190" s="359"/>
      <c r="NHS190" s="359"/>
      <c r="NHT190" s="359"/>
      <c r="NHU190" s="254"/>
      <c r="NHV190" s="254"/>
      <c r="NHW190" s="254"/>
      <c r="NHX190" s="255"/>
      <c r="NHY190" s="176"/>
      <c r="NHZ190" s="359"/>
      <c r="NIA190" s="359"/>
      <c r="NIB190" s="359"/>
      <c r="NIC190" s="254"/>
      <c r="NID190" s="254"/>
      <c r="NIE190" s="254"/>
      <c r="NIF190" s="255"/>
      <c r="NIG190" s="176"/>
      <c r="NIH190" s="359"/>
      <c r="NII190" s="359"/>
      <c r="NIJ190" s="359"/>
      <c r="NIK190" s="254"/>
      <c r="NIL190" s="254"/>
      <c r="NIM190" s="254"/>
      <c r="NIN190" s="255"/>
      <c r="NIO190" s="176"/>
      <c r="NIP190" s="359"/>
      <c r="NIQ190" s="359"/>
      <c r="NIR190" s="359"/>
      <c r="NIS190" s="254"/>
      <c r="NIT190" s="254"/>
      <c r="NIU190" s="254"/>
      <c r="NIV190" s="255"/>
      <c r="NIW190" s="176"/>
      <c r="NIX190" s="359"/>
      <c r="NIY190" s="359"/>
      <c r="NIZ190" s="359"/>
      <c r="NJA190" s="254"/>
      <c r="NJB190" s="254"/>
      <c r="NJC190" s="254"/>
      <c r="NJD190" s="255"/>
      <c r="NJE190" s="176"/>
      <c r="NJF190" s="359"/>
      <c r="NJG190" s="359"/>
      <c r="NJH190" s="359"/>
      <c r="NJI190" s="254"/>
      <c r="NJJ190" s="254"/>
      <c r="NJK190" s="254"/>
      <c r="NJL190" s="255"/>
      <c r="NJM190" s="176"/>
      <c r="NJN190" s="359"/>
      <c r="NJO190" s="359"/>
      <c r="NJP190" s="359"/>
      <c r="NJQ190" s="254"/>
      <c r="NJR190" s="254"/>
      <c r="NJS190" s="254"/>
      <c r="NJT190" s="255"/>
      <c r="NJU190" s="176"/>
      <c r="NJV190" s="359"/>
      <c r="NJW190" s="359"/>
      <c r="NJX190" s="359"/>
      <c r="NJY190" s="254"/>
      <c r="NJZ190" s="254"/>
      <c r="NKA190" s="254"/>
      <c r="NKB190" s="255"/>
      <c r="NKC190" s="176"/>
      <c r="NKD190" s="359"/>
      <c r="NKE190" s="359"/>
      <c r="NKF190" s="359"/>
      <c r="NKG190" s="254"/>
      <c r="NKH190" s="254"/>
      <c r="NKI190" s="254"/>
      <c r="NKJ190" s="255"/>
      <c r="NKK190" s="176"/>
      <c r="NKL190" s="359"/>
      <c r="NKM190" s="359"/>
      <c r="NKN190" s="359"/>
      <c r="NKO190" s="254"/>
      <c r="NKP190" s="254"/>
      <c r="NKQ190" s="254"/>
      <c r="NKR190" s="255"/>
      <c r="NKS190" s="176"/>
      <c r="NKT190" s="359"/>
      <c r="NKU190" s="359"/>
      <c r="NKV190" s="359"/>
      <c r="NKW190" s="254"/>
      <c r="NKX190" s="254"/>
      <c r="NKY190" s="254"/>
      <c r="NKZ190" s="255"/>
      <c r="NLA190" s="176"/>
      <c r="NLB190" s="359"/>
      <c r="NLC190" s="359"/>
      <c r="NLD190" s="359"/>
      <c r="NLE190" s="254"/>
      <c r="NLF190" s="254"/>
      <c r="NLG190" s="254"/>
      <c r="NLH190" s="255"/>
      <c r="NLI190" s="176"/>
      <c r="NLJ190" s="359"/>
      <c r="NLK190" s="359"/>
      <c r="NLL190" s="359"/>
      <c r="NLM190" s="254"/>
      <c r="NLN190" s="254"/>
      <c r="NLO190" s="254"/>
      <c r="NLP190" s="255"/>
      <c r="NLQ190" s="176"/>
      <c r="NLR190" s="359"/>
      <c r="NLS190" s="359"/>
      <c r="NLT190" s="359"/>
      <c r="NLU190" s="254"/>
      <c r="NLV190" s="254"/>
      <c r="NLW190" s="254"/>
      <c r="NLX190" s="255"/>
      <c r="NLY190" s="176"/>
      <c r="NLZ190" s="359"/>
      <c r="NMA190" s="359"/>
      <c r="NMB190" s="359"/>
      <c r="NMC190" s="254"/>
      <c r="NMD190" s="254"/>
      <c r="NME190" s="254"/>
      <c r="NMF190" s="255"/>
      <c r="NMG190" s="176"/>
      <c r="NMH190" s="359"/>
      <c r="NMI190" s="359"/>
      <c r="NMJ190" s="359"/>
      <c r="NMK190" s="254"/>
      <c r="NML190" s="254"/>
      <c r="NMM190" s="254"/>
      <c r="NMN190" s="255"/>
      <c r="NMO190" s="176"/>
      <c r="NMP190" s="359"/>
      <c r="NMQ190" s="359"/>
      <c r="NMR190" s="359"/>
      <c r="NMS190" s="254"/>
      <c r="NMT190" s="254"/>
      <c r="NMU190" s="254"/>
      <c r="NMV190" s="255"/>
      <c r="NMW190" s="176"/>
      <c r="NMX190" s="359"/>
      <c r="NMY190" s="359"/>
      <c r="NMZ190" s="359"/>
      <c r="NNA190" s="254"/>
      <c r="NNB190" s="254"/>
      <c r="NNC190" s="254"/>
      <c r="NND190" s="255"/>
      <c r="NNE190" s="176"/>
      <c r="NNF190" s="359"/>
      <c r="NNG190" s="359"/>
      <c r="NNH190" s="359"/>
      <c r="NNI190" s="254"/>
      <c r="NNJ190" s="254"/>
      <c r="NNK190" s="254"/>
      <c r="NNL190" s="255"/>
      <c r="NNM190" s="176"/>
      <c r="NNN190" s="359"/>
      <c r="NNO190" s="359"/>
      <c r="NNP190" s="359"/>
      <c r="NNQ190" s="254"/>
      <c r="NNR190" s="254"/>
      <c r="NNS190" s="254"/>
      <c r="NNT190" s="255"/>
      <c r="NNU190" s="176"/>
      <c r="NNV190" s="359"/>
      <c r="NNW190" s="359"/>
      <c r="NNX190" s="359"/>
      <c r="NNY190" s="254"/>
      <c r="NNZ190" s="254"/>
      <c r="NOA190" s="254"/>
      <c r="NOB190" s="255"/>
      <c r="NOC190" s="176"/>
      <c r="NOD190" s="359"/>
      <c r="NOE190" s="359"/>
      <c r="NOF190" s="359"/>
      <c r="NOG190" s="254"/>
      <c r="NOH190" s="254"/>
      <c r="NOI190" s="254"/>
      <c r="NOJ190" s="255"/>
      <c r="NOK190" s="176"/>
      <c r="NOL190" s="359"/>
      <c r="NOM190" s="359"/>
      <c r="NON190" s="359"/>
      <c r="NOO190" s="254"/>
      <c r="NOP190" s="254"/>
      <c r="NOQ190" s="254"/>
      <c r="NOR190" s="255"/>
      <c r="NOS190" s="176"/>
      <c r="NOT190" s="359"/>
      <c r="NOU190" s="359"/>
      <c r="NOV190" s="359"/>
      <c r="NOW190" s="254"/>
      <c r="NOX190" s="254"/>
      <c r="NOY190" s="254"/>
      <c r="NOZ190" s="255"/>
      <c r="NPA190" s="176"/>
      <c r="NPB190" s="359"/>
      <c r="NPC190" s="359"/>
      <c r="NPD190" s="359"/>
      <c r="NPE190" s="254"/>
      <c r="NPF190" s="254"/>
      <c r="NPG190" s="254"/>
      <c r="NPH190" s="255"/>
      <c r="NPI190" s="176"/>
      <c r="NPJ190" s="359"/>
      <c r="NPK190" s="359"/>
      <c r="NPL190" s="359"/>
      <c r="NPM190" s="254"/>
      <c r="NPN190" s="254"/>
      <c r="NPO190" s="254"/>
      <c r="NPP190" s="255"/>
      <c r="NPQ190" s="176"/>
      <c r="NPR190" s="359"/>
      <c r="NPS190" s="359"/>
      <c r="NPT190" s="359"/>
      <c r="NPU190" s="254"/>
      <c r="NPV190" s="254"/>
      <c r="NPW190" s="254"/>
      <c r="NPX190" s="255"/>
      <c r="NPY190" s="176"/>
      <c r="NPZ190" s="359"/>
      <c r="NQA190" s="359"/>
      <c r="NQB190" s="359"/>
      <c r="NQC190" s="254"/>
      <c r="NQD190" s="254"/>
      <c r="NQE190" s="254"/>
      <c r="NQF190" s="255"/>
      <c r="NQG190" s="176"/>
      <c r="NQH190" s="359"/>
      <c r="NQI190" s="359"/>
      <c r="NQJ190" s="359"/>
      <c r="NQK190" s="254"/>
      <c r="NQL190" s="254"/>
      <c r="NQM190" s="254"/>
      <c r="NQN190" s="255"/>
      <c r="NQO190" s="176"/>
      <c r="NQP190" s="359"/>
      <c r="NQQ190" s="359"/>
      <c r="NQR190" s="359"/>
      <c r="NQS190" s="254"/>
      <c r="NQT190" s="254"/>
      <c r="NQU190" s="254"/>
      <c r="NQV190" s="255"/>
      <c r="NQW190" s="176"/>
      <c r="NQX190" s="359"/>
      <c r="NQY190" s="359"/>
      <c r="NQZ190" s="359"/>
      <c r="NRA190" s="254"/>
      <c r="NRB190" s="254"/>
      <c r="NRC190" s="254"/>
      <c r="NRD190" s="255"/>
      <c r="NRE190" s="176"/>
      <c r="NRF190" s="359"/>
      <c r="NRG190" s="359"/>
      <c r="NRH190" s="359"/>
      <c r="NRI190" s="254"/>
      <c r="NRJ190" s="254"/>
      <c r="NRK190" s="254"/>
      <c r="NRL190" s="255"/>
      <c r="NRM190" s="176"/>
      <c r="NRN190" s="359"/>
      <c r="NRO190" s="359"/>
      <c r="NRP190" s="359"/>
      <c r="NRQ190" s="254"/>
      <c r="NRR190" s="254"/>
      <c r="NRS190" s="254"/>
      <c r="NRT190" s="255"/>
      <c r="NRU190" s="176"/>
      <c r="NRV190" s="359"/>
      <c r="NRW190" s="359"/>
      <c r="NRX190" s="359"/>
      <c r="NRY190" s="254"/>
      <c r="NRZ190" s="254"/>
      <c r="NSA190" s="254"/>
      <c r="NSB190" s="255"/>
      <c r="NSC190" s="176"/>
      <c r="NSD190" s="359"/>
      <c r="NSE190" s="359"/>
      <c r="NSF190" s="359"/>
      <c r="NSG190" s="254"/>
      <c r="NSH190" s="254"/>
      <c r="NSI190" s="254"/>
      <c r="NSJ190" s="255"/>
      <c r="NSK190" s="176"/>
      <c r="NSL190" s="359"/>
      <c r="NSM190" s="359"/>
      <c r="NSN190" s="359"/>
      <c r="NSO190" s="254"/>
      <c r="NSP190" s="254"/>
      <c r="NSQ190" s="254"/>
      <c r="NSR190" s="255"/>
      <c r="NSS190" s="176"/>
      <c r="NST190" s="359"/>
      <c r="NSU190" s="359"/>
      <c r="NSV190" s="359"/>
      <c r="NSW190" s="254"/>
      <c r="NSX190" s="254"/>
      <c r="NSY190" s="254"/>
      <c r="NSZ190" s="255"/>
      <c r="NTA190" s="176"/>
      <c r="NTB190" s="359"/>
      <c r="NTC190" s="359"/>
      <c r="NTD190" s="359"/>
      <c r="NTE190" s="254"/>
      <c r="NTF190" s="254"/>
      <c r="NTG190" s="254"/>
      <c r="NTH190" s="255"/>
      <c r="NTI190" s="176"/>
      <c r="NTJ190" s="359"/>
      <c r="NTK190" s="359"/>
      <c r="NTL190" s="359"/>
      <c r="NTM190" s="254"/>
      <c r="NTN190" s="254"/>
      <c r="NTO190" s="254"/>
      <c r="NTP190" s="255"/>
      <c r="NTQ190" s="176"/>
      <c r="NTR190" s="359"/>
      <c r="NTS190" s="359"/>
      <c r="NTT190" s="359"/>
      <c r="NTU190" s="254"/>
      <c r="NTV190" s="254"/>
      <c r="NTW190" s="254"/>
      <c r="NTX190" s="255"/>
      <c r="NTY190" s="176"/>
      <c r="NTZ190" s="359"/>
      <c r="NUA190" s="359"/>
      <c r="NUB190" s="359"/>
      <c r="NUC190" s="254"/>
      <c r="NUD190" s="254"/>
      <c r="NUE190" s="254"/>
      <c r="NUF190" s="255"/>
      <c r="NUG190" s="176"/>
      <c r="NUH190" s="359"/>
      <c r="NUI190" s="359"/>
      <c r="NUJ190" s="359"/>
      <c r="NUK190" s="254"/>
      <c r="NUL190" s="254"/>
      <c r="NUM190" s="254"/>
      <c r="NUN190" s="255"/>
      <c r="NUO190" s="176"/>
      <c r="NUP190" s="359"/>
      <c r="NUQ190" s="359"/>
      <c r="NUR190" s="359"/>
      <c r="NUS190" s="254"/>
      <c r="NUT190" s="254"/>
      <c r="NUU190" s="254"/>
      <c r="NUV190" s="255"/>
      <c r="NUW190" s="176"/>
      <c r="NUX190" s="359"/>
      <c r="NUY190" s="359"/>
      <c r="NUZ190" s="359"/>
      <c r="NVA190" s="254"/>
      <c r="NVB190" s="254"/>
      <c r="NVC190" s="254"/>
      <c r="NVD190" s="255"/>
      <c r="NVE190" s="176"/>
      <c r="NVF190" s="359"/>
      <c r="NVG190" s="359"/>
      <c r="NVH190" s="359"/>
      <c r="NVI190" s="254"/>
      <c r="NVJ190" s="254"/>
      <c r="NVK190" s="254"/>
      <c r="NVL190" s="255"/>
      <c r="NVM190" s="176"/>
      <c r="NVN190" s="359"/>
      <c r="NVO190" s="359"/>
      <c r="NVP190" s="359"/>
      <c r="NVQ190" s="254"/>
      <c r="NVR190" s="254"/>
      <c r="NVS190" s="254"/>
      <c r="NVT190" s="255"/>
      <c r="NVU190" s="176"/>
      <c r="NVV190" s="359"/>
      <c r="NVW190" s="359"/>
      <c r="NVX190" s="359"/>
      <c r="NVY190" s="254"/>
      <c r="NVZ190" s="254"/>
      <c r="NWA190" s="254"/>
      <c r="NWB190" s="255"/>
      <c r="NWC190" s="176"/>
      <c r="NWD190" s="359"/>
      <c r="NWE190" s="359"/>
      <c r="NWF190" s="359"/>
      <c r="NWG190" s="254"/>
      <c r="NWH190" s="254"/>
      <c r="NWI190" s="254"/>
      <c r="NWJ190" s="255"/>
      <c r="NWK190" s="176"/>
      <c r="NWL190" s="359"/>
      <c r="NWM190" s="359"/>
      <c r="NWN190" s="359"/>
      <c r="NWO190" s="254"/>
      <c r="NWP190" s="254"/>
      <c r="NWQ190" s="254"/>
      <c r="NWR190" s="255"/>
      <c r="NWS190" s="176"/>
      <c r="NWT190" s="359"/>
      <c r="NWU190" s="359"/>
      <c r="NWV190" s="359"/>
      <c r="NWW190" s="254"/>
      <c r="NWX190" s="254"/>
      <c r="NWY190" s="254"/>
      <c r="NWZ190" s="255"/>
      <c r="NXA190" s="176"/>
      <c r="NXB190" s="359"/>
      <c r="NXC190" s="359"/>
      <c r="NXD190" s="359"/>
      <c r="NXE190" s="254"/>
      <c r="NXF190" s="254"/>
      <c r="NXG190" s="254"/>
      <c r="NXH190" s="255"/>
      <c r="NXI190" s="176"/>
      <c r="NXJ190" s="359"/>
      <c r="NXK190" s="359"/>
      <c r="NXL190" s="359"/>
      <c r="NXM190" s="254"/>
      <c r="NXN190" s="254"/>
      <c r="NXO190" s="254"/>
      <c r="NXP190" s="255"/>
      <c r="NXQ190" s="176"/>
      <c r="NXR190" s="359"/>
      <c r="NXS190" s="359"/>
      <c r="NXT190" s="359"/>
      <c r="NXU190" s="254"/>
      <c r="NXV190" s="254"/>
      <c r="NXW190" s="254"/>
      <c r="NXX190" s="255"/>
      <c r="NXY190" s="176"/>
      <c r="NXZ190" s="359"/>
      <c r="NYA190" s="359"/>
      <c r="NYB190" s="359"/>
      <c r="NYC190" s="254"/>
      <c r="NYD190" s="254"/>
      <c r="NYE190" s="254"/>
      <c r="NYF190" s="255"/>
      <c r="NYG190" s="176"/>
      <c r="NYH190" s="359"/>
      <c r="NYI190" s="359"/>
      <c r="NYJ190" s="359"/>
      <c r="NYK190" s="254"/>
      <c r="NYL190" s="254"/>
      <c r="NYM190" s="254"/>
      <c r="NYN190" s="255"/>
      <c r="NYO190" s="176"/>
      <c r="NYP190" s="359"/>
      <c r="NYQ190" s="359"/>
      <c r="NYR190" s="359"/>
      <c r="NYS190" s="254"/>
      <c r="NYT190" s="254"/>
      <c r="NYU190" s="254"/>
      <c r="NYV190" s="255"/>
      <c r="NYW190" s="176"/>
      <c r="NYX190" s="359"/>
      <c r="NYY190" s="359"/>
      <c r="NYZ190" s="359"/>
      <c r="NZA190" s="254"/>
      <c r="NZB190" s="254"/>
      <c r="NZC190" s="254"/>
      <c r="NZD190" s="255"/>
      <c r="NZE190" s="176"/>
      <c r="NZF190" s="359"/>
      <c r="NZG190" s="359"/>
      <c r="NZH190" s="359"/>
      <c r="NZI190" s="254"/>
      <c r="NZJ190" s="254"/>
      <c r="NZK190" s="254"/>
      <c r="NZL190" s="255"/>
      <c r="NZM190" s="176"/>
      <c r="NZN190" s="359"/>
      <c r="NZO190" s="359"/>
      <c r="NZP190" s="359"/>
      <c r="NZQ190" s="254"/>
      <c r="NZR190" s="254"/>
      <c r="NZS190" s="254"/>
      <c r="NZT190" s="255"/>
      <c r="NZU190" s="176"/>
      <c r="NZV190" s="359"/>
      <c r="NZW190" s="359"/>
      <c r="NZX190" s="359"/>
      <c r="NZY190" s="254"/>
      <c r="NZZ190" s="254"/>
      <c r="OAA190" s="254"/>
      <c r="OAB190" s="255"/>
      <c r="OAC190" s="176"/>
      <c r="OAD190" s="359"/>
      <c r="OAE190" s="359"/>
      <c r="OAF190" s="359"/>
      <c r="OAG190" s="254"/>
      <c r="OAH190" s="254"/>
      <c r="OAI190" s="254"/>
      <c r="OAJ190" s="255"/>
      <c r="OAK190" s="176"/>
      <c r="OAL190" s="359"/>
      <c r="OAM190" s="359"/>
      <c r="OAN190" s="359"/>
      <c r="OAO190" s="254"/>
      <c r="OAP190" s="254"/>
      <c r="OAQ190" s="254"/>
      <c r="OAR190" s="255"/>
      <c r="OAS190" s="176"/>
      <c r="OAT190" s="359"/>
      <c r="OAU190" s="359"/>
      <c r="OAV190" s="359"/>
      <c r="OAW190" s="254"/>
      <c r="OAX190" s="254"/>
      <c r="OAY190" s="254"/>
      <c r="OAZ190" s="255"/>
      <c r="OBA190" s="176"/>
      <c r="OBB190" s="359"/>
      <c r="OBC190" s="359"/>
      <c r="OBD190" s="359"/>
      <c r="OBE190" s="254"/>
      <c r="OBF190" s="254"/>
      <c r="OBG190" s="254"/>
      <c r="OBH190" s="255"/>
      <c r="OBI190" s="176"/>
      <c r="OBJ190" s="359"/>
      <c r="OBK190" s="359"/>
      <c r="OBL190" s="359"/>
      <c r="OBM190" s="254"/>
      <c r="OBN190" s="254"/>
      <c r="OBO190" s="254"/>
      <c r="OBP190" s="255"/>
      <c r="OBQ190" s="176"/>
      <c r="OBR190" s="359"/>
      <c r="OBS190" s="359"/>
      <c r="OBT190" s="359"/>
      <c r="OBU190" s="254"/>
      <c r="OBV190" s="254"/>
      <c r="OBW190" s="254"/>
      <c r="OBX190" s="255"/>
      <c r="OBY190" s="176"/>
      <c r="OBZ190" s="359"/>
      <c r="OCA190" s="359"/>
      <c r="OCB190" s="359"/>
      <c r="OCC190" s="254"/>
      <c r="OCD190" s="254"/>
      <c r="OCE190" s="254"/>
      <c r="OCF190" s="255"/>
      <c r="OCG190" s="176"/>
      <c r="OCH190" s="359"/>
      <c r="OCI190" s="359"/>
      <c r="OCJ190" s="359"/>
      <c r="OCK190" s="254"/>
      <c r="OCL190" s="254"/>
      <c r="OCM190" s="254"/>
      <c r="OCN190" s="255"/>
      <c r="OCO190" s="176"/>
      <c r="OCP190" s="359"/>
      <c r="OCQ190" s="359"/>
      <c r="OCR190" s="359"/>
      <c r="OCS190" s="254"/>
      <c r="OCT190" s="254"/>
      <c r="OCU190" s="254"/>
      <c r="OCV190" s="255"/>
      <c r="OCW190" s="176"/>
      <c r="OCX190" s="359"/>
      <c r="OCY190" s="359"/>
      <c r="OCZ190" s="359"/>
      <c r="ODA190" s="254"/>
      <c r="ODB190" s="254"/>
      <c r="ODC190" s="254"/>
      <c r="ODD190" s="255"/>
      <c r="ODE190" s="176"/>
      <c r="ODF190" s="359"/>
      <c r="ODG190" s="359"/>
      <c r="ODH190" s="359"/>
      <c r="ODI190" s="254"/>
      <c r="ODJ190" s="254"/>
      <c r="ODK190" s="254"/>
      <c r="ODL190" s="255"/>
      <c r="ODM190" s="176"/>
      <c r="ODN190" s="359"/>
      <c r="ODO190" s="359"/>
      <c r="ODP190" s="359"/>
      <c r="ODQ190" s="254"/>
      <c r="ODR190" s="254"/>
      <c r="ODS190" s="254"/>
      <c r="ODT190" s="255"/>
      <c r="ODU190" s="176"/>
      <c r="ODV190" s="359"/>
      <c r="ODW190" s="359"/>
      <c r="ODX190" s="359"/>
      <c r="ODY190" s="254"/>
      <c r="ODZ190" s="254"/>
      <c r="OEA190" s="254"/>
      <c r="OEB190" s="255"/>
      <c r="OEC190" s="176"/>
      <c r="OED190" s="359"/>
      <c r="OEE190" s="359"/>
      <c r="OEF190" s="359"/>
      <c r="OEG190" s="254"/>
      <c r="OEH190" s="254"/>
      <c r="OEI190" s="254"/>
      <c r="OEJ190" s="255"/>
      <c r="OEK190" s="176"/>
      <c r="OEL190" s="359"/>
      <c r="OEM190" s="359"/>
      <c r="OEN190" s="359"/>
      <c r="OEO190" s="254"/>
      <c r="OEP190" s="254"/>
      <c r="OEQ190" s="254"/>
      <c r="OER190" s="255"/>
      <c r="OES190" s="176"/>
      <c r="OET190" s="359"/>
      <c r="OEU190" s="359"/>
      <c r="OEV190" s="359"/>
      <c r="OEW190" s="254"/>
      <c r="OEX190" s="254"/>
      <c r="OEY190" s="254"/>
      <c r="OEZ190" s="255"/>
      <c r="OFA190" s="176"/>
      <c r="OFB190" s="359"/>
      <c r="OFC190" s="359"/>
      <c r="OFD190" s="359"/>
      <c r="OFE190" s="254"/>
      <c r="OFF190" s="254"/>
      <c r="OFG190" s="254"/>
      <c r="OFH190" s="255"/>
      <c r="OFI190" s="176"/>
      <c r="OFJ190" s="359"/>
      <c r="OFK190" s="359"/>
      <c r="OFL190" s="359"/>
      <c r="OFM190" s="254"/>
      <c r="OFN190" s="254"/>
      <c r="OFO190" s="254"/>
      <c r="OFP190" s="255"/>
      <c r="OFQ190" s="176"/>
      <c r="OFR190" s="359"/>
      <c r="OFS190" s="359"/>
      <c r="OFT190" s="359"/>
      <c r="OFU190" s="254"/>
      <c r="OFV190" s="254"/>
      <c r="OFW190" s="254"/>
      <c r="OFX190" s="255"/>
      <c r="OFY190" s="176"/>
      <c r="OFZ190" s="359"/>
      <c r="OGA190" s="359"/>
      <c r="OGB190" s="359"/>
      <c r="OGC190" s="254"/>
      <c r="OGD190" s="254"/>
      <c r="OGE190" s="254"/>
      <c r="OGF190" s="255"/>
      <c r="OGG190" s="176"/>
      <c r="OGH190" s="359"/>
      <c r="OGI190" s="359"/>
      <c r="OGJ190" s="359"/>
      <c r="OGK190" s="254"/>
      <c r="OGL190" s="254"/>
      <c r="OGM190" s="254"/>
      <c r="OGN190" s="255"/>
      <c r="OGO190" s="176"/>
      <c r="OGP190" s="359"/>
      <c r="OGQ190" s="359"/>
      <c r="OGR190" s="359"/>
      <c r="OGS190" s="254"/>
      <c r="OGT190" s="254"/>
      <c r="OGU190" s="254"/>
      <c r="OGV190" s="255"/>
      <c r="OGW190" s="176"/>
      <c r="OGX190" s="359"/>
      <c r="OGY190" s="359"/>
      <c r="OGZ190" s="359"/>
      <c r="OHA190" s="254"/>
      <c r="OHB190" s="254"/>
      <c r="OHC190" s="254"/>
      <c r="OHD190" s="255"/>
      <c r="OHE190" s="176"/>
      <c r="OHF190" s="359"/>
      <c r="OHG190" s="359"/>
      <c r="OHH190" s="359"/>
      <c r="OHI190" s="254"/>
      <c r="OHJ190" s="254"/>
      <c r="OHK190" s="254"/>
      <c r="OHL190" s="255"/>
      <c r="OHM190" s="176"/>
      <c r="OHN190" s="359"/>
      <c r="OHO190" s="359"/>
      <c r="OHP190" s="359"/>
      <c r="OHQ190" s="254"/>
      <c r="OHR190" s="254"/>
      <c r="OHS190" s="254"/>
      <c r="OHT190" s="255"/>
      <c r="OHU190" s="176"/>
      <c r="OHV190" s="359"/>
      <c r="OHW190" s="359"/>
      <c r="OHX190" s="359"/>
      <c r="OHY190" s="254"/>
      <c r="OHZ190" s="254"/>
      <c r="OIA190" s="254"/>
      <c r="OIB190" s="255"/>
      <c r="OIC190" s="176"/>
      <c r="OID190" s="359"/>
      <c r="OIE190" s="359"/>
      <c r="OIF190" s="359"/>
      <c r="OIG190" s="254"/>
      <c r="OIH190" s="254"/>
      <c r="OII190" s="254"/>
      <c r="OIJ190" s="255"/>
      <c r="OIK190" s="176"/>
      <c r="OIL190" s="359"/>
      <c r="OIM190" s="359"/>
      <c r="OIN190" s="359"/>
      <c r="OIO190" s="254"/>
      <c r="OIP190" s="254"/>
      <c r="OIQ190" s="254"/>
      <c r="OIR190" s="255"/>
      <c r="OIS190" s="176"/>
      <c r="OIT190" s="359"/>
      <c r="OIU190" s="359"/>
      <c r="OIV190" s="359"/>
      <c r="OIW190" s="254"/>
      <c r="OIX190" s="254"/>
      <c r="OIY190" s="254"/>
      <c r="OIZ190" s="255"/>
      <c r="OJA190" s="176"/>
      <c r="OJB190" s="359"/>
      <c r="OJC190" s="359"/>
      <c r="OJD190" s="359"/>
      <c r="OJE190" s="254"/>
      <c r="OJF190" s="254"/>
      <c r="OJG190" s="254"/>
      <c r="OJH190" s="255"/>
      <c r="OJI190" s="176"/>
      <c r="OJJ190" s="359"/>
      <c r="OJK190" s="359"/>
      <c r="OJL190" s="359"/>
      <c r="OJM190" s="254"/>
      <c r="OJN190" s="254"/>
      <c r="OJO190" s="254"/>
      <c r="OJP190" s="255"/>
      <c r="OJQ190" s="176"/>
      <c r="OJR190" s="359"/>
      <c r="OJS190" s="359"/>
      <c r="OJT190" s="359"/>
      <c r="OJU190" s="254"/>
      <c r="OJV190" s="254"/>
      <c r="OJW190" s="254"/>
      <c r="OJX190" s="255"/>
      <c r="OJY190" s="176"/>
      <c r="OJZ190" s="359"/>
      <c r="OKA190" s="359"/>
      <c r="OKB190" s="359"/>
      <c r="OKC190" s="254"/>
      <c r="OKD190" s="254"/>
      <c r="OKE190" s="254"/>
      <c r="OKF190" s="255"/>
      <c r="OKG190" s="176"/>
      <c r="OKH190" s="359"/>
      <c r="OKI190" s="359"/>
      <c r="OKJ190" s="359"/>
      <c r="OKK190" s="254"/>
      <c r="OKL190" s="254"/>
      <c r="OKM190" s="254"/>
      <c r="OKN190" s="255"/>
      <c r="OKO190" s="176"/>
      <c r="OKP190" s="359"/>
      <c r="OKQ190" s="359"/>
      <c r="OKR190" s="359"/>
      <c r="OKS190" s="254"/>
      <c r="OKT190" s="254"/>
      <c r="OKU190" s="254"/>
      <c r="OKV190" s="255"/>
      <c r="OKW190" s="176"/>
      <c r="OKX190" s="359"/>
      <c r="OKY190" s="359"/>
      <c r="OKZ190" s="359"/>
      <c r="OLA190" s="254"/>
      <c r="OLB190" s="254"/>
      <c r="OLC190" s="254"/>
      <c r="OLD190" s="255"/>
      <c r="OLE190" s="176"/>
      <c r="OLF190" s="359"/>
      <c r="OLG190" s="359"/>
      <c r="OLH190" s="359"/>
      <c r="OLI190" s="254"/>
      <c r="OLJ190" s="254"/>
      <c r="OLK190" s="254"/>
      <c r="OLL190" s="255"/>
      <c r="OLM190" s="176"/>
      <c r="OLN190" s="359"/>
      <c r="OLO190" s="359"/>
      <c r="OLP190" s="359"/>
      <c r="OLQ190" s="254"/>
      <c r="OLR190" s="254"/>
      <c r="OLS190" s="254"/>
      <c r="OLT190" s="255"/>
      <c r="OLU190" s="176"/>
      <c r="OLV190" s="359"/>
      <c r="OLW190" s="359"/>
      <c r="OLX190" s="359"/>
      <c r="OLY190" s="254"/>
      <c r="OLZ190" s="254"/>
      <c r="OMA190" s="254"/>
      <c r="OMB190" s="255"/>
      <c r="OMC190" s="176"/>
      <c r="OMD190" s="359"/>
      <c r="OME190" s="359"/>
      <c r="OMF190" s="359"/>
      <c r="OMG190" s="254"/>
      <c r="OMH190" s="254"/>
      <c r="OMI190" s="254"/>
      <c r="OMJ190" s="255"/>
      <c r="OMK190" s="176"/>
      <c r="OML190" s="359"/>
      <c r="OMM190" s="359"/>
      <c r="OMN190" s="359"/>
      <c r="OMO190" s="254"/>
      <c r="OMP190" s="254"/>
      <c r="OMQ190" s="254"/>
      <c r="OMR190" s="255"/>
      <c r="OMS190" s="176"/>
      <c r="OMT190" s="359"/>
      <c r="OMU190" s="359"/>
      <c r="OMV190" s="359"/>
      <c r="OMW190" s="254"/>
      <c r="OMX190" s="254"/>
      <c r="OMY190" s="254"/>
      <c r="OMZ190" s="255"/>
      <c r="ONA190" s="176"/>
      <c r="ONB190" s="359"/>
      <c r="ONC190" s="359"/>
      <c r="OND190" s="359"/>
      <c r="ONE190" s="254"/>
      <c r="ONF190" s="254"/>
      <c r="ONG190" s="254"/>
      <c r="ONH190" s="255"/>
      <c r="ONI190" s="176"/>
      <c r="ONJ190" s="359"/>
      <c r="ONK190" s="359"/>
      <c r="ONL190" s="359"/>
      <c r="ONM190" s="254"/>
      <c r="ONN190" s="254"/>
      <c r="ONO190" s="254"/>
      <c r="ONP190" s="255"/>
      <c r="ONQ190" s="176"/>
      <c r="ONR190" s="359"/>
      <c r="ONS190" s="359"/>
      <c r="ONT190" s="359"/>
      <c r="ONU190" s="254"/>
      <c r="ONV190" s="254"/>
      <c r="ONW190" s="254"/>
      <c r="ONX190" s="255"/>
      <c r="ONY190" s="176"/>
      <c r="ONZ190" s="359"/>
      <c r="OOA190" s="359"/>
      <c r="OOB190" s="359"/>
      <c r="OOC190" s="254"/>
      <c r="OOD190" s="254"/>
      <c r="OOE190" s="254"/>
      <c r="OOF190" s="255"/>
      <c r="OOG190" s="176"/>
      <c r="OOH190" s="359"/>
      <c r="OOI190" s="359"/>
      <c r="OOJ190" s="359"/>
      <c r="OOK190" s="254"/>
      <c r="OOL190" s="254"/>
      <c r="OOM190" s="254"/>
      <c r="OON190" s="255"/>
      <c r="OOO190" s="176"/>
      <c r="OOP190" s="359"/>
      <c r="OOQ190" s="359"/>
      <c r="OOR190" s="359"/>
      <c r="OOS190" s="254"/>
      <c r="OOT190" s="254"/>
      <c r="OOU190" s="254"/>
      <c r="OOV190" s="255"/>
      <c r="OOW190" s="176"/>
      <c r="OOX190" s="359"/>
      <c r="OOY190" s="359"/>
      <c r="OOZ190" s="359"/>
      <c r="OPA190" s="254"/>
      <c r="OPB190" s="254"/>
      <c r="OPC190" s="254"/>
      <c r="OPD190" s="255"/>
      <c r="OPE190" s="176"/>
      <c r="OPF190" s="359"/>
      <c r="OPG190" s="359"/>
      <c r="OPH190" s="359"/>
      <c r="OPI190" s="254"/>
      <c r="OPJ190" s="254"/>
      <c r="OPK190" s="254"/>
      <c r="OPL190" s="255"/>
      <c r="OPM190" s="176"/>
      <c r="OPN190" s="359"/>
      <c r="OPO190" s="359"/>
      <c r="OPP190" s="359"/>
      <c r="OPQ190" s="254"/>
      <c r="OPR190" s="254"/>
      <c r="OPS190" s="254"/>
      <c r="OPT190" s="255"/>
      <c r="OPU190" s="176"/>
      <c r="OPV190" s="359"/>
      <c r="OPW190" s="359"/>
      <c r="OPX190" s="359"/>
      <c r="OPY190" s="254"/>
      <c r="OPZ190" s="254"/>
      <c r="OQA190" s="254"/>
      <c r="OQB190" s="255"/>
      <c r="OQC190" s="176"/>
      <c r="OQD190" s="359"/>
      <c r="OQE190" s="359"/>
      <c r="OQF190" s="359"/>
      <c r="OQG190" s="254"/>
      <c r="OQH190" s="254"/>
      <c r="OQI190" s="254"/>
      <c r="OQJ190" s="255"/>
      <c r="OQK190" s="176"/>
      <c r="OQL190" s="359"/>
      <c r="OQM190" s="359"/>
      <c r="OQN190" s="359"/>
      <c r="OQO190" s="254"/>
      <c r="OQP190" s="254"/>
      <c r="OQQ190" s="254"/>
      <c r="OQR190" s="255"/>
      <c r="OQS190" s="176"/>
      <c r="OQT190" s="359"/>
      <c r="OQU190" s="359"/>
      <c r="OQV190" s="359"/>
      <c r="OQW190" s="254"/>
      <c r="OQX190" s="254"/>
      <c r="OQY190" s="254"/>
      <c r="OQZ190" s="255"/>
      <c r="ORA190" s="176"/>
      <c r="ORB190" s="359"/>
      <c r="ORC190" s="359"/>
      <c r="ORD190" s="359"/>
      <c r="ORE190" s="254"/>
      <c r="ORF190" s="254"/>
      <c r="ORG190" s="254"/>
      <c r="ORH190" s="255"/>
      <c r="ORI190" s="176"/>
      <c r="ORJ190" s="359"/>
      <c r="ORK190" s="359"/>
      <c r="ORL190" s="359"/>
      <c r="ORM190" s="254"/>
      <c r="ORN190" s="254"/>
      <c r="ORO190" s="254"/>
      <c r="ORP190" s="255"/>
      <c r="ORQ190" s="176"/>
      <c r="ORR190" s="359"/>
      <c r="ORS190" s="359"/>
      <c r="ORT190" s="359"/>
      <c r="ORU190" s="254"/>
      <c r="ORV190" s="254"/>
      <c r="ORW190" s="254"/>
      <c r="ORX190" s="255"/>
      <c r="ORY190" s="176"/>
      <c r="ORZ190" s="359"/>
      <c r="OSA190" s="359"/>
      <c r="OSB190" s="359"/>
      <c r="OSC190" s="254"/>
      <c r="OSD190" s="254"/>
      <c r="OSE190" s="254"/>
      <c r="OSF190" s="255"/>
      <c r="OSG190" s="176"/>
      <c r="OSH190" s="359"/>
      <c r="OSI190" s="359"/>
      <c r="OSJ190" s="359"/>
      <c r="OSK190" s="254"/>
      <c r="OSL190" s="254"/>
      <c r="OSM190" s="254"/>
      <c r="OSN190" s="255"/>
      <c r="OSO190" s="176"/>
      <c r="OSP190" s="359"/>
      <c r="OSQ190" s="359"/>
      <c r="OSR190" s="359"/>
      <c r="OSS190" s="254"/>
      <c r="OST190" s="254"/>
      <c r="OSU190" s="254"/>
      <c r="OSV190" s="255"/>
      <c r="OSW190" s="176"/>
      <c r="OSX190" s="359"/>
      <c r="OSY190" s="359"/>
      <c r="OSZ190" s="359"/>
      <c r="OTA190" s="254"/>
      <c r="OTB190" s="254"/>
      <c r="OTC190" s="254"/>
      <c r="OTD190" s="255"/>
      <c r="OTE190" s="176"/>
      <c r="OTF190" s="359"/>
      <c r="OTG190" s="359"/>
      <c r="OTH190" s="359"/>
      <c r="OTI190" s="254"/>
      <c r="OTJ190" s="254"/>
      <c r="OTK190" s="254"/>
      <c r="OTL190" s="255"/>
      <c r="OTM190" s="176"/>
      <c r="OTN190" s="359"/>
      <c r="OTO190" s="359"/>
      <c r="OTP190" s="359"/>
      <c r="OTQ190" s="254"/>
      <c r="OTR190" s="254"/>
      <c r="OTS190" s="254"/>
      <c r="OTT190" s="255"/>
      <c r="OTU190" s="176"/>
      <c r="OTV190" s="359"/>
      <c r="OTW190" s="359"/>
      <c r="OTX190" s="359"/>
      <c r="OTY190" s="254"/>
      <c r="OTZ190" s="254"/>
      <c r="OUA190" s="254"/>
      <c r="OUB190" s="255"/>
      <c r="OUC190" s="176"/>
      <c r="OUD190" s="359"/>
      <c r="OUE190" s="359"/>
      <c r="OUF190" s="359"/>
      <c r="OUG190" s="254"/>
      <c r="OUH190" s="254"/>
      <c r="OUI190" s="254"/>
      <c r="OUJ190" s="255"/>
      <c r="OUK190" s="176"/>
      <c r="OUL190" s="359"/>
      <c r="OUM190" s="359"/>
      <c r="OUN190" s="359"/>
      <c r="OUO190" s="254"/>
      <c r="OUP190" s="254"/>
      <c r="OUQ190" s="254"/>
      <c r="OUR190" s="255"/>
      <c r="OUS190" s="176"/>
      <c r="OUT190" s="359"/>
      <c r="OUU190" s="359"/>
      <c r="OUV190" s="359"/>
      <c r="OUW190" s="254"/>
      <c r="OUX190" s="254"/>
      <c r="OUY190" s="254"/>
      <c r="OUZ190" s="255"/>
      <c r="OVA190" s="176"/>
      <c r="OVB190" s="359"/>
      <c r="OVC190" s="359"/>
      <c r="OVD190" s="359"/>
      <c r="OVE190" s="254"/>
      <c r="OVF190" s="254"/>
      <c r="OVG190" s="254"/>
      <c r="OVH190" s="255"/>
      <c r="OVI190" s="176"/>
      <c r="OVJ190" s="359"/>
      <c r="OVK190" s="359"/>
      <c r="OVL190" s="359"/>
      <c r="OVM190" s="254"/>
      <c r="OVN190" s="254"/>
      <c r="OVO190" s="254"/>
      <c r="OVP190" s="255"/>
      <c r="OVQ190" s="176"/>
      <c r="OVR190" s="359"/>
      <c r="OVS190" s="359"/>
      <c r="OVT190" s="359"/>
      <c r="OVU190" s="254"/>
      <c r="OVV190" s="254"/>
      <c r="OVW190" s="254"/>
      <c r="OVX190" s="255"/>
      <c r="OVY190" s="176"/>
      <c r="OVZ190" s="359"/>
      <c r="OWA190" s="359"/>
      <c r="OWB190" s="359"/>
      <c r="OWC190" s="254"/>
      <c r="OWD190" s="254"/>
      <c r="OWE190" s="254"/>
      <c r="OWF190" s="255"/>
      <c r="OWG190" s="176"/>
      <c r="OWH190" s="359"/>
      <c r="OWI190" s="359"/>
      <c r="OWJ190" s="359"/>
      <c r="OWK190" s="254"/>
      <c r="OWL190" s="254"/>
      <c r="OWM190" s="254"/>
      <c r="OWN190" s="255"/>
      <c r="OWO190" s="176"/>
      <c r="OWP190" s="359"/>
      <c r="OWQ190" s="359"/>
      <c r="OWR190" s="359"/>
      <c r="OWS190" s="254"/>
      <c r="OWT190" s="254"/>
      <c r="OWU190" s="254"/>
      <c r="OWV190" s="255"/>
      <c r="OWW190" s="176"/>
      <c r="OWX190" s="359"/>
      <c r="OWY190" s="359"/>
      <c r="OWZ190" s="359"/>
      <c r="OXA190" s="254"/>
      <c r="OXB190" s="254"/>
      <c r="OXC190" s="254"/>
      <c r="OXD190" s="255"/>
      <c r="OXE190" s="176"/>
      <c r="OXF190" s="359"/>
      <c r="OXG190" s="359"/>
      <c r="OXH190" s="359"/>
      <c r="OXI190" s="254"/>
      <c r="OXJ190" s="254"/>
      <c r="OXK190" s="254"/>
      <c r="OXL190" s="255"/>
      <c r="OXM190" s="176"/>
      <c r="OXN190" s="359"/>
      <c r="OXO190" s="359"/>
      <c r="OXP190" s="359"/>
      <c r="OXQ190" s="254"/>
      <c r="OXR190" s="254"/>
      <c r="OXS190" s="254"/>
      <c r="OXT190" s="255"/>
      <c r="OXU190" s="176"/>
      <c r="OXV190" s="359"/>
      <c r="OXW190" s="359"/>
      <c r="OXX190" s="359"/>
      <c r="OXY190" s="254"/>
      <c r="OXZ190" s="254"/>
      <c r="OYA190" s="254"/>
      <c r="OYB190" s="255"/>
      <c r="OYC190" s="176"/>
      <c r="OYD190" s="359"/>
      <c r="OYE190" s="359"/>
      <c r="OYF190" s="359"/>
      <c r="OYG190" s="254"/>
      <c r="OYH190" s="254"/>
      <c r="OYI190" s="254"/>
      <c r="OYJ190" s="255"/>
      <c r="OYK190" s="176"/>
      <c r="OYL190" s="359"/>
      <c r="OYM190" s="359"/>
      <c r="OYN190" s="359"/>
      <c r="OYO190" s="254"/>
      <c r="OYP190" s="254"/>
      <c r="OYQ190" s="254"/>
      <c r="OYR190" s="255"/>
      <c r="OYS190" s="176"/>
      <c r="OYT190" s="359"/>
      <c r="OYU190" s="359"/>
      <c r="OYV190" s="359"/>
      <c r="OYW190" s="254"/>
      <c r="OYX190" s="254"/>
      <c r="OYY190" s="254"/>
      <c r="OYZ190" s="255"/>
      <c r="OZA190" s="176"/>
      <c r="OZB190" s="359"/>
      <c r="OZC190" s="359"/>
      <c r="OZD190" s="359"/>
      <c r="OZE190" s="254"/>
      <c r="OZF190" s="254"/>
      <c r="OZG190" s="254"/>
      <c r="OZH190" s="255"/>
      <c r="OZI190" s="176"/>
      <c r="OZJ190" s="359"/>
      <c r="OZK190" s="359"/>
      <c r="OZL190" s="359"/>
      <c r="OZM190" s="254"/>
      <c r="OZN190" s="254"/>
      <c r="OZO190" s="254"/>
      <c r="OZP190" s="255"/>
      <c r="OZQ190" s="176"/>
      <c r="OZR190" s="359"/>
      <c r="OZS190" s="359"/>
      <c r="OZT190" s="359"/>
      <c r="OZU190" s="254"/>
      <c r="OZV190" s="254"/>
      <c r="OZW190" s="254"/>
      <c r="OZX190" s="255"/>
      <c r="OZY190" s="176"/>
      <c r="OZZ190" s="359"/>
      <c r="PAA190" s="359"/>
      <c r="PAB190" s="359"/>
      <c r="PAC190" s="254"/>
      <c r="PAD190" s="254"/>
      <c r="PAE190" s="254"/>
      <c r="PAF190" s="255"/>
      <c r="PAG190" s="176"/>
      <c r="PAH190" s="359"/>
      <c r="PAI190" s="359"/>
      <c r="PAJ190" s="359"/>
      <c r="PAK190" s="254"/>
      <c r="PAL190" s="254"/>
      <c r="PAM190" s="254"/>
      <c r="PAN190" s="255"/>
      <c r="PAO190" s="176"/>
      <c r="PAP190" s="359"/>
      <c r="PAQ190" s="359"/>
      <c r="PAR190" s="359"/>
      <c r="PAS190" s="254"/>
      <c r="PAT190" s="254"/>
      <c r="PAU190" s="254"/>
      <c r="PAV190" s="255"/>
      <c r="PAW190" s="176"/>
      <c r="PAX190" s="359"/>
      <c r="PAY190" s="359"/>
      <c r="PAZ190" s="359"/>
      <c r="PBA190" s="254"/>
      <c r="PBB190" s="254"/>
      <c r="PBC190" s="254"/>
      <c r="PBD190" s="255"/>
      <c r="PBE190" s="176"/>
      <c r="PBF190" s="359"/>
      <c r="PBG190" s="359"/>
      <c r="PBH190" s="359"/>
      <c r="PBI190" s="254"/>
      <c r="PBJ190" s="254"/>
      <c r="PBK190" s="254"/>
      <c r="PBL190" s="255"/>
      <c r="PBM190" s="176"/>
      <c r="PBN190" s="359"/>
      <c r="PBO190" s="359"/>
      <c r="PBP190" s="359"/>
      <c r="PBQ190" s="254"/>
      <c r="PBR190" s="254"/>
      <c r="PBS190" s="254"/>
      <c r="PBT190" s="255"/>
      <c r="PBU190" s="176"/>
      <c r="PBV190" s="359"/>
      <c r="PBW190" s="359"/>
      <c r="PBX190" s="359"/>
      <c r="PBY190" s="254"/>
      <c r="PBZ190" s="254"/>
      <c r="PCA190" s="254"/>
      <c r="PCB190" s="255"/>
      <c r="PCC190" s="176"/>
      <c r="PCD190" s="359"/>
      <c r="PCE190" s="359"/>
      <c r="PCF190" s="359"/>
      <c r="PCG190" s="254"/>
      <c r="PCH190" s="254"/>
      <c r="PCI190" s="254"/>
      <c r="PCJ190" s="255"/>
      <c r="PCK190" s="176"/>
      <c r="PCL190" s="359"/>
      <c r="PCM190" s="359"/>
      <c r="PCN190" s="359"/>
      <c r="PCO190" s="254"/>
      <c r="PCP190" s="254"/>
      <c r="PCQ190" s="254"/>
      <c r="PCR190" s="255"/>
      <c r="PCS190" s="176"/>
      <c r="PCT190" s="359"/>
      <c r="PCU190" s="359"/>
      <c r="PCV190" s="359"/>
      <c r="PCW190" s="254"/>
      <c r="PCX190" s="254"/>
      <c r="PCY190" s="254"/>
      <c r="PCZ190" s="255"/>
      <c r="PDA190" s="176"/>
      <c r="PDB190" s="359"/>
      <c r="PDC190" s="359"/>
      <c r="PDD190" s="359"/>
      <c r="PDE190" s="254"/>
      <c r="PDF190" s="254"/>
      <c r="PDG190" s="254"/>
      <c r="PDH190" s="255"/>
      <c r="PDI190" s="176"/>
      <c r="PDJ190" s="359"/>
      <c r="PDK190" s="359"/>
      <c r="PDL190" s="359"/>
      <c r="PDM190" s="254"/>
      <c r="PDN190" s="254"/>
      <c r="PDO190" s="254"/>
      <c r="PDP190" s="255"/>
      <c r="PDQ190" s="176"/>
      <c r="PDR190" s="359"/>
      <c r="PDS190" s="359"/>
      <c r="PDT190" s="359"/>
      <c r="PDU190" s="254"/>
      <c r="PDV190" s="254"/>
      <c r="PDW190" s="254"/>
      <c r="PDX190" s="255"/>
      <c r="PDY190" s="176"/>
      <c r="PDZ190" s="359"/>
      <c r="PEA190" s="359"/>
      <c r="PEB190" s="359"/>
      <c r="PEC190" s="254"/>
      <c r="PED190" s="254"/>
      <c r="PEE190" s="254"/>
      <c r="PEF190" s="255"/>
      <c r="PEG190" s="176"/>
      <c r="PEH190" s="359"/>
      <c r="PEI190" s="359"/>
      <c r="PEJ190" s="359"/>
      <c r="PEK190" s="254"/>
      <c r="PEL190" s="254"/>
      <c r="PEM190" s="254"/>
      <c r="PEN190" s="255"/>
      <c r="PEO190" s="176"/>
      <c r="PEP190" s="359"/>
      <c r="PEQ190" s="359"/>
      <c r="PER190" s="359"/>
      <c r="PES190" s="254"/>
      <c r="PET190" s="254"/>
      <c r="PEU190" s="254"/>
      <c r="PEV190" s="255"/>
      <c r="PEW190" s="176"/>
      <c r="PEX190" s="359"/>
      <c r="PEY190" s="359"/>
      <c r="PEZ190" s="359"/>
      <c r="PFA190" s="254"/>
      <c r="PFB190" s="254"/>
      <c r="PFC190" s="254"/>
      <c r="PFD190" s="255"/>
      <c r="PFE190" s="176"/>
      <c r="PFF190" s="359"/>
      <c r="PFG190" s="359"/>
      <c r="PFH190" s="359"/>
      <c r="PFI190" s="254"/>
      <c r="PFJ190" s="254"/>
      <c r="PFK190" s="254"/>
      <c r="PFL190" s="255"/>
      <c r="PFM190" s="176"/>
      <c r="PFN190" s="359"/>
      <c r="PFO190" s="359"/>
      <c r="PFP190" s="359"/>
      <c r="PFQ190" s="254"/>
      <c r="PFR190" s="254"/>
      <c r="PFS190" s="254"/>
      <c r="PFT190" s="255"/>
      <c r="PFU190" s="176"/>
      <c r="PFV190" s="359"/>
      <c r="PFW190" s="359"/>
      <c r="PFX190" s="359"/>
      <c r="PFY190" s="254"/>
      <c r="PFZ190" s="254"/>
      <c r="PGA190" s="254"/>
      <c r="PGB190" s="255"/>
      <c r="PGC190" s="176"/>
      <c r="PGD190" s="359"/>
      <c r="PGE190" s="359"/>
      <c r="PGF190" s="359"/>
      <c r="PGG190" s="254"/>
      <c r="PGH190" s="254"/>
      <c r="PGI190" s="254"/>
      <c r="PGJ190" s="255"/>
      <c r="PGK190" s="176"/>
      <c r="PGL190" s="359"/>
      <c r="PGM190" s="359"/>
      <c r="PGN190" s="359"/>
      <c r="PGO190" s="254"/>
      <c r="PGP190" s="254"/>
      <c r="PGQ190" s="254"/>
      <c r="PGR190" s="255"/>
      <c r="PGS190" s="176"/>
      <c r="PGT190" s="359"/>
      <c r="PGU190" s="359"/>
      <c r="PGV190" s="359"/>
      <c r="PGW190" s="254"/>
      <c r="PGX190" s="254"/>
      <c r="PGY190" s="254"/>
      <c r="PGZ190" s="255"/>
      <c r="PHA190" s="176"/>
      <c r="PHB190" s="359"/>
      <c r="PHC190" s="359"/>
      <c r="PHD190" s="359"/>
      <c r="PHE190" s="254"/>
      <c r="PHF190" s="254"/>
      <c r="PHG190" s="254"/>
      <c r="PHH190" s="255"/>
      <c r="PHI190" s="176"/>
      <c r="PHJ190" s="359"/>
      <c r="PHK190" s="359"/>
      <c r="PHL190" s="359"/>
      <c r="PHM190" s="254"/>
      <c r="PHN190" s="254"/>
      <c r="PHO190" s="254"/>
      <c r="PHP190" s="255"/>
      <c r="PHQ190" s="176"/>
      <c r="PHR190" s="359"/>
      <c r="PHS190" s="359"/>
      <c r="PHT190" s="359"/>
      <c r="PHU190" s="254"/>
      <c r="PHV190" s="254"/>
      <c r="PHW190" s="254"/>
      <c r="PHX190" s="255"/>
      <c r="PHY190" s="176"/>
      <c r="PHZ190" s="359"/>
      <c r="PIA190" s="359"/>
      <c r="PIB190" s="359"/>
      <c r="PIC190" s="254"/>
      <c r="PID190" s="254"/>
      <c r="PIE190" s="254"/>
      <c r="PIF190" s="255"/>
      <c r="PIG190" s="176"/>
      <c r="PIH190" s="359"/>
      <c r="PII190" s="359"/>
      <c r="PIJ190" s="359"/>
      <c r="PIK190" s="254"/>
      <c r="PIL190" s="254"/>
      <c r="PIM190" s="254"/>
      <c r="PIN190" s="255"/>
      <c r="PIO190" s="176"/>
      <c r="PIP190" s="359"/>
      <c r="PIQ190" s="359"/>
      <c r="PIR190" s="359"/>
      <c r="PIS190" s="254"/>
      <c r="PIT190" s="254"/>
      <c r="PIU190" s="254"/>
      <c r="PIV190" s="255"/>
      <c r="PIW190" s="176"/>
      <c r="PIX190" s="359"/>
      <c r="PIY190" s="359"/>
      <c r="PIZ190" s="359"/>
      <c r="PJA190" s="254"/>
      <c r="PJB190" s="254"/>
      <c r="PJC190" s="254"/>
      <c r="PJD190" s="255"/>
      <c r="PJE190" s="176"/>
      <c r="PJF190" s="359"/>
      <c r="PJG190" s="359"/>
      <c r="PJH190" s="359"/>
      <c r="PJI190" s="254"/>
      <c r="PJJ190" s="254"/>
      <c r="PJK190" s="254"/>
      <c r="PJL190" s="255"/>
      <c r="PJM190" s="176"/>
      <c r="PJN190" s="359"/>
      <c r="PJO190" s="359"/>
      <c r="PJP190" s="359"/>
      <c r="PJQ190" s="254"/>
      <c r="PJR190" s="254"/>
      <c r="PJS190" s="254"/>
      <c r="PJT190" s="255"/>
      <c r="PJU190" s="176"/>
      <c r="PJV190" s="359"/>
      <c r="PJW190" s="359"/>
      <c r="PJX190" s="359"/>
      <c r="PJY190" s="254"/>
      <c r="PJZ190" s="254"/>
      <c r="PKA190" s="254"/>
      <c r="PKB190" s="255"/>
      <c r="PKC190" s="176"/>
      <c r="PKD190" s="359"/>
      <c r="PKE190" s="359"/>
      <c r="PKF190" s="359"/>
      <c r="PKG190" s="254"/>
      <c r="PKH190" s="254"/>
      <c r="PKI190" s="254"/>
      <c r="PKJ190" s="255"/>
      <c r="PKK190" s="176"/>
      <c r="PKL190" s="359"/>
      <c r="PKM190" s="359"/>
      <c r="PKN190" s="359"/>
      <c r="PKO190" s="254"/>
      <c r="PKP190" s="254"/>
      <c r="PKQ190" s="254"/>
      <c r="PKR190" s="255"/>
      <c r="PKS190" s="176"/>
      <c r="PKT190" s="359"/>
      <c r="PKU190" s="359"/>
      <c r="PKV190" s="359"/>
      <c r="PKW190" s="254"/>
      <c r="PKX190" s="254"/>
      <c r="PKY190" s="254"/>
      <c r="PKZ190" s="255"/>
      <c r="PLA190" s="176"/>
      <c r="PLB190" s="359"/>
      <c r="PLC190" s="359"/>
      <c r="PLD190" s="359"/>
      <c r="PLE190" s="254"/>
      <c r="PLF190" s="254"/>
      <c r="PLG190" s="254"/>
      <c r="PLH190" s="255"/>
      <c r="PLI190" s="176"/>
      <c r="PLJ190" s="359"/>
      <c r="PLK190" s="359"/>
      <c r="PLL190" s="359"/>
      <c r="PLM190" s="254"/>
      <c r="PLN190" s="254"/>
      <c r="PLO190" s="254"/>
      <c r="PLP190" s="255"/>
      <c r="PLQ190" s="176"/>
      <c r="PLR190" s="359"/>
      <c r="PLS190" s="359"/>
      <c r="PLT190" s="359"/>
      <c r="PLU190" s="254"/>
      <c r="PLV190" s="254"/>
      <c r="PLW190" s="254"/>
      <c r="PLX190" s="255"/>
      <c r="PLY190" s="176"/>
      <c r="PLZ190" s="359"/>
      <c r="PMA190" s="359"/>
      <c r="PMB190" s="359"/>
      <c r="PMC190" s="254"/>
      <c r="PMD190" s="254"/>
      <c r="PME190" s="254"/>
      <c r="PMF190" s="255"/>
      <c r="PMG190" s="176"/>
      <c r="PMH190" s="359"/>
      <c r="PMI190" s="359"/>
      <c r="PMJ190" s="359"/>
      <c r="PMK190" s="254"/>
      <c r="PML190" s="254"/>
      <c r="PMM190" s="254"/>
      <c r="PMN190" s="255"/>
      <c r="PMO190" s="176"/>
      <c r="PMP190" s="359"/>
      <c r="PMQ190" s="359"/>
      <c r="PMR190" s="359"/>
      <c r="PMS190" s="254"/>
      <c r="PMT190" s="254"/>
      <c r="PMU190" s="254"/>
      <c r="PMV190" s="255"/>
      <c r="PMW190" s="176"/>
      <c r="PMX190" s="359"/>
      <c r="PMY190" s="359"/>
      <c r="PMZ190" s="359"/>
      <c r="PNA190" s="254"/>
      <c r="PNB190" s="254"/>
      <c r="PNC190" s="254"/>
      <c r="PND190" s="255"/>
      <c r="PNE190" s="176"/>
      <c r="PNF190" s="359"/>
      <c r="PNG190" s="359"/>
      <c r="PNH190" s="359"/>
      <c r="PNI190" s="254"/>
      <c r="PNJ190" s="254"/>
      <c r="PNK190" s="254"/>
      <c r="PNL190" s="255"/>
      <c r="PNM190" s="176"/>
      <c r="PNN190" s="359"/>
      <c r="PNO190" s="359"/>
      <c r="PNP190" s="359"/>
      <c r="PNQ190" s="254"/>
      <c r="PNR190" s="254"/>
      <c r="PNS190" s="254"/>
      <c r="PNT190" s="255"/>
      <c r="PNU190" s="176"/>
      <c r="PNV190" s="359"/>
      <c r="PNW190" s="359"/>
      <c r="PNX190" s="359"/>
      <c r="PNY190" s="254"/>
      <c r="PNZ190" s="254"/>
      <c r="POA190" s="254"/>
      <c r="POB190" s="255"/>
      <c r="POC190" s="176"/>
      <c r="POD190" s="359"/>
      <c r="POE190" s="359"/>
      <c r="POF190" s="359"/>
      <c r="POG190" s="254"/>
      <c r="POH190" s="254"/>
      <c r="POI190" s="254"/>
      <c r="POJ190" s="255"/>
      <c r="POK190" s="176"/>
      <c r="POL190" s="359"/>
      <c r="POM190" s="359"/>
      <c r="PON190" s="359"/>
      <c r="POO190" s="254"/>
      <c r="POP190" s="254"/>
      <c r="POQ190" s="254"/>
      <c r="POR190" s="255"/>
      <c r="POS190" s="176"/>
      <c r="POT190" s="359"/>
      <c r="POU190" s="359"/>
      <c r="POV190" s="359"/>
      <c r="POW190" s="254"/>
      <c r="POX190" s="254"/>
      <c r="POY190" s="254"/>
      <c r="POZ190" s="255"/>
      <c r="PPA190" s="176"/>
      <c r="PPB190" s="359"/>
      <c r="PPC190" s="359"/>
      <c r="PPD190" s="359"/>
      <c r="PPE190" s="254"/>
      <c r="PPF190" s="254"/>
      <c r="PPG190" s="254"/>
      <c r="PPH190" s="255"/>
      <c r="PPI190" s="176"/>
      <c r="PPJ190" s="359"/>
      <c r="PPK190" s="359"/>
      <c r="PPL190" s="359"/>
      <c r="PPM190" s="254"/>
      <c r="PPN190" s="254"/>
      <c r="PPO190" s="254"/>
      <c r="PPP190" s="255"/>
      <c r="PPQ190" s="176"/>
      <c r="PPR190" s="359"/>
      <c r="PPS190" s="359"/>
      <c r="PPT190" s="359"/>
      <c r="PPU190" s="254"/>
      <c r="PPV190" s="254"/>
      <c r="PPW190" s="254"/>
      <c r="PPX190" s="255"/>
      <c r="PPY190" s="176"/>
      <c r="PPZ190" s="359"/>
      <c r="PQA190" s="359"/>
      <c r="PQB190" s="359"/>
      <c r="PQC190" s="254"/>
      <c r="PQD190" s="254"/>
      <c r="PQE190" s="254"/>
      <c r="PQF190" s="255"/>
      <c r="PQG190" s="176"/>
      <c r="PQH190" s="359"/>
      <c r="PQI190" s="359"/>
      <c r="PQJ190" s="359"/>
      <c r="PQK190" s="254"/>
      <c r="PQL190" s="254"/>
      <c r="PQM190" s="254"/>
      <c r="PQN190" s="255"/>
      <c r="PQO190" s="176"/>
      <c r="PQP190" s="359"/>
      <c r="PQQ190" s="359"/>
      <c r="PQR190" s="359"/>
      <c r="PQS190" s="254"/>
      <c r="PQT190" s="254"/>
      <c r="PQU190" s="254"/>
      <c r="PQV190" s="255"/>
      <c r="PQW190" s="176"/>
      <c r="PQX190" s="359"/>
      <c r="PQY190" s="359"/>
      <c r="PQZ190" s="359"/>
      <c r="PRA190" s="254"/>
      <c r="PRB190" s="254"/>
      <c r="PRC190" s="254"/>
      <c r="PRD190" s="255"/>
      <c r="PRE190" s="176"/>
      <c r="PRF190" s="359"/>
      <c r="PRG190" s="359"/>
      <c r="PRH190" s="359"/>
      <c r="PRI190" s="254"/>
      <c r="PRJ190" s="254"/>
      <c r="PRK190" s="254"/>
      <c r="PRL190" s="255"/>
      <c r="PRM190" s="176"/>
      <c r="PRN190" s="359"/>
      <c r="PRO190" s="359"/>
      <c r="PRP190" s="359"/>
      <c r="PRQ190" s="254"/>
      <c r="PRR190" s="254"/>
      <c r="PRS190" s="254"/>
      <c r="PRT190" s="255"/>
      <c r="PRU190" s="176"/>
      <c r="PRV190" s="359"/>
      <c r="PRW190" s="359"/>
      <c r="PRX190" s="359"/>
      <c r="PRY190" s="254"/>
      <c r="PRZ190" s="254"/>
      <c r="PSA190" s="254"/>
      <c r="PSB190" s="255"/>
      <c r="PSC190" s="176"/>
      <c r="PSD190" s="359"/>
      <c r="PSE190" s="359"/>
      <c r="PSF190" s="359"/>
      <c r="PSG190" s="254"/>
      <c r="PSH190" s="254"/>
      <c r="PSI190" s="254"/>
      <c r="PSJ190" s="255"/>
      <c r="PSK190" s="176"/>
      <c r="PSL190" s="359"/>
      <c r="PSM190" s="359"/>
      <c r="PSN190" s="359"/>
      <c r="PSO190" s="254"/>
      <c r="PSP190" s="254"/>
      <c r="PSQ190" s="254"/>
      <c r="PSR190" s="255"/>
      <c r="PSS190" s="176"/>
      <c r="PST190" s="359"/>
      <c r="PSU190" s="359"/>
      <c r="PSV190" s="359"/>
      <c r="PSW190" s="254"/>
      <c r="PSX190" s="254"/>
      <c r="PSY190" s="254"/>
      <c r="PSZ190" s="255"/>
      <c r="PTA190" s="176"/>
      <c r="PTB190" s="359"/>
      <c r="PTC190" s="359"/>
      <c r="PTD190" s="359"/>
      <c r="PTE190" s="254"/>
      <c r="PTF190" s="254"/>
      <c r="PTG190" s="254"/>
      <c r="PTH190" s="255"/>
      <c r="PTI190" s="176"/>
      <c r="PTJ190" s="359"/>
      <c r="PTK190" s="359"/>
      <c r="PTL190" s="359"/>
      <c r="PTM190" s="254"/>
      <c r="PTN190" s="254"/>
      <c r="PTO190" s="254"/>
      <c r="PTP190" s="255"/>
      <c r="PTQ190" s="176"/>
      <c r="PTR190" s="359"/>
      <c r="PTS190" s="359"/>
      <c r="PTT190" s="359"/>
      <c r="PTU190" s="254"/>
      <c r="PTV190" s="254"/>
      <c r="PTW190" s="254"/>
      <c r="PTX190" s="255"/>
      <c r="PTY190" s="176"/>
      <c r="PTZ190" s="359"/>
      <c r="PUA190" s="359"/>
      <c r="PUB190" s="359"/>
      <c r="PUC190" s="254"/>
      <c r="PUD190" s="254"/>
      <c r="PUE190" s="254"/>
      <c r="PUF190" s="255"/>
      <c r="PUG190" s="176"/>
      <c r="PUH190" s="359"/>
      <c r="PUI190" s="359"/>
      <c r="PUJ190" s="359"/>
      <c r="PUK190" s="254"/>
      <c r="PUL190" s="254"/>
      <c r="PUM190" s="254"/>
      <c r="PUN190" s="255"/>
      <c r="PUO190" s="176"/>
      <c r="PUP190" s="359"/>
      <c r="PUQ190" s="359"/>
      <c r="PUR190" s="359"/>
      <c r="PUS190" s="254"/>
      <c r="PUT190" s="254"/>
      <c r="PUU190" s="254"/>
      <c r="PUV190" s="255"/>
      <c r="PUW190" s="176"/>
      <c r="PUX190" s="359"/>
      <c r="PUY190" s="359"/>
      <c r="PUZ190" s="359"/>
      <c r="PVA190" s="254"/>
      <c r="PVB190" s="254"/>
      <c r="PVC190" s="254"/>
      <c r="PVD190" s="255"/>
      <c r="PVE190" s="176"/>
      <c r="PVF190" s="359"/>
      <c r="PVG190" s="359"/>
      <c r="PVH190" s="359"/>
      <c r="PVI190" s="254"/>
      <c r="PVJ190" s="254"/>
      <c r="PVK190" s="254"/>
      <c r="PVL190" s="255"/>
      <c r="PVM190" s="176"/>
      <c r="PVN190" s="359"/>
      <c r="PVO190" s="359"/>
      <c r="PVP190" s="359"/>
      <c r="PVQ190" s="254"/>
      <c r="PVR190" s="254"/>
      <c r="PVS190" s="254"/>
      <c r="PVT190" s="255"/>
      <c r="PVU190" s="176"/>
      <c r="PVV190" s="359"/>
      <c r="PVW190" s="359"/>
      <c r="PVX190" s="359"/>
      <c r="PVY190" s="254"/>
      <c r="PVZ190" s="254"/>
      <c r="PWA190" s="254"/>
      <c r="PWB190" s="255"/>
      <c r="PWC190" s="176"/>
      <c r="PWD190" s="359"/>
      <c r="PWE190" s="359"/>
      <c r="PWF190" s="359"/>
      <c r="PWG190" s="254"/>
      <c r="PWH190" s="254"/>
      <c r="PWI190" s="254"/>
      <c r="PWJ190" s="255"/>
      <c r="PWK190" s="176"/>
      <c r="PWL190" s="359"/>
      <c r="PWM190" s="359"/>
      <c r="PWN190" s="359"/>
      <c r="PWO190" s="254"/>
      <c r="PWP190" s="254"/>
      <c r="PWQ190" s="254"/>
      <c r="PWR190" s="255"/>
      <c r="PWS190" s="176"/>
      <c r="PWT190" s="359"/>
      <c r="PWU190" s="359"/>
      <c r="PWV190" s="359"/>
      <c r="PWW190" s="254"/>
      <c r="PWX190" s="254"/>
      <c r="PWY190" s="254"/>
      <c r="PWZ190" s="255"/>
      <c r="PXA190" s="176"/>
      <c r="PXB190" s="359"/>
      <c r="PXC190" s="359"/>
      <c r="PXD190" s="359"/>
      <c r="PXE190" s="254"/>
      <c r="PXF190" s="254"/>
      <c r="PXG190" s="254"/>
      <c r="PXH190" s="255"/>
      <c r="PXI190" s="176"/>
      <c r="PXJ190" s="359"/>
      <c r="PXK190" s="359"/>
      <c r="PXL190" s="359"/>
      <c r="PXM190" s="254"/>
      <c r="PXN190" s="254"/>
      <c r="PXO190" s="254"/>
      <c r="PXP190" s="255"/>
      <c r="PXQ190" s="176"/>
      <c r="PXR190" s="359"/>
      <c r="PXS190" s="359"/>
      <c r="PXT190" s="359"/>
      <c r="PXU190" s="254"/>
      <c r="PXV190" s="254"/>
      <c r="PXW190" s="254"/>
      <c r="PXX190" s="255"/>
      <c r="PXY190" s="176"/>
      <c r="PXZ190" s="359"/>
      <c r="PYA190" s="359"/>
      <c r="PYB190" s="359"/>
      <c r="PYC190" s="254"/>
      <c r="PYD190" s="254"/>
      <c r="PYE190" s="254"/>
      <c r="PYF190" s="255"/>
      <c r="PYG190" s="176"/>
      <c r="PYH190" s="359"/>
      <c r="PYI190" s="359"/>
      <c r="PYJ190" s="359"/>
      <c r="PYK190" s="254"/>
      <c r="PYL190" s="254"/>
      <c r="PYM190" s="254"/>
      <c r="PYN190" s="255"/>
      <c r="PYO190" s="176"/>
      <c r="PYP190" s="359"/>
      <c r="PYQ190" s="359"/>
      <c r="PYR190" s="359"/>
      <c r="PYS190" s="254"/>
      <c r="PYT190" s="254"/>
      <c r="PYU190" s="254"/>
      <c r="PYV190" s="255"/>
      <c r="PYW190" s="176"/>
      <c r="PYX190" s="359"/>
      <c r="PYY190" s="359"/>
      <c r="PYZ190" s="359"/>
      <c r="PZA190" s="254"/>
      <c r="PZB190" s="254"/>
      <c r="PZC190" s="254"/>
      <c r="PZD190" s="255"/>
      <c r="PZE190" s="176"/>
      <c r="PZF190" s="359"/>
      <c r="PZG190" s="359"/>
      <c r="PZH190" s="359"/>
      <c r="PZI190" s="254"/>
      <c r="PZJ190" s="254"/>
      <c r="PZK190" s="254"/>
      <c r="PZL190" s="255"/>
      <c r="PZM190" s="176"/>
      <c r="PZN190" s="359"/>
      <c r="PZO190" s="359"/>
      <c r="PZP190" s="359"/>
      <c r="PZQ190" s="254"/>
      <c r="PZR190" s="254"/>
      <c r="PZS190" s="254"/>
      <c r="PZT190" s="255"/>
      <c r="PZU190" s="176"/>
      <c r="PZV190" s="359"/>
      <c r="PZW190" s="359"/>
      <c r="PZX190" s="359"/>
      <c r="PZY190" s="254"/>
      <c r="PZZ190" s="254"/>
      <c r="QAA190" s="254"/>
      <c r="QAB190" s="255"/>
      <c r="QAC190" s="176"/>
      <c r="QAD190" s="359"/>
      <c r="QAE190" s="359"/>
      <c r="QAF190" s="359"/>
      <c r="QAG190" s="254"/>
      <c r="QAH190" s="254"/>
      <c r="QAI190" s="254"/>
      <c r="QAJ190" s="255"/>
      <c r="QAK190" s="176"/>
      <c r="QAL190" s="359"/>
      <c r="QAM190" s="359"/>
      <c r="QAN190" s="359"/>
      <c r="QAO190" s="254"/>
      <c r="QAP190" s="254"/>
      <c r="QAQ190" s="254"/>
      <c r="QAR190" s="255"/>
      <c r="QAS190" s="176"/>
      <c r="QAT190" s="359"/>
      <c r="QAU190" s="359"/>
      <c r="QAV190" s="359"/>
      <c r="QAW190" s="254"/>
      <c r="QAX190" s="254"/>
      <c r="QAY190" s="254"/>
      <c r="QAZ190" s="255"/>
      <c r="QBA190" s="176"/>
      <c r="QBB190" s="359"/>
      <c r="QBC190" s="359"/>
      <c r="QBD190" s="359"/>
      <c r="QBE190" s="254"/>
      <c r="QBF190" s="254"/>
      <c r="QBG190" s="254"/>
      <c r="QBH190" s="255"/>
      <c r="QBI190" s="176"/>
      <c r="QBJ190" s="359"/>
      <c r="QBK190" s="359"/>
      <c r="QBL190" s="359"/>
      <c r="QBM190" s="254"/>
      <c r="QBN190" s="254"/>
      <c r="QBO190" s="254"/>
      <c r="QBP190" s="255"/>
      <c r="QBQ190" s="176"/>
      <c r="QBR190" s="359"/>
      <c r="QBS190" s="359"/>
      <c r="QBT190" s="359"/>
      <c r="QBU190" s="254"/>
      <c r="QBV190" s="254"/>
      <c r="QBW190" s="254"/>
      <c r="QBX190" s="255"/>
      <c r="QBY190" s="176"/>
      <c r="QBZ190" s="359"/>
      <c r="QCA190" s="359"/>
      <c r="QCB190" s="359"/>
      <c r="QCC190" s="254"/>
      <c r="QCD190" s="254"/>
      <c r="QCE190" s="254"/>
      <c r="QCF190" s="255"/>
      <c r="QCG190" s="176"/>
      <c r="QCH190" s="359"/>
      <c r="QCI190" s="359"/>
      <c r="QCJ190" s="359"/>
      <c r="QCK190" s="254"/>
      <c r="QCL190" s="254"/>
      <c r="QCM190" s="254"/>
      <c r="QCN190" s="255"/>
      <c r="QCO190" s="176"/>
      <c r="QCP190" s="359"/>
      <c r="QCQ190" s="359"/>
      <c r="QCR190" s="359"/>
      <c r="QCS190" s="254"/>
      <c r="QCT190" s="254"/>
      <c r="QCU190" s="254"/>
      <c r="QCV190" s="255"/>
      <c r="QCW190" s="176"/>
      <c r="QCX190" s="359"/>
      <c r="QCY190" s="359"/>
      <c r="QCZ190" s="359"/>
      <c r="QDA190" s="254"/>
      <c r="QDB190" s="254"/>
      <c r="QDC190" s="254"/>
      <c r="QDD190" s="255"/>
      <c r="QDE190" s="176"/>
      <c r="QDF190" s="359"/>
      <c r="QDG190" s="359"/>
      <c r="QDH190" s="359"/>
      <c r="QDI190" s="254"/>
      <c r="QDJ190" s="254"/>
      <c r="QDK190" s="254"/>
      <c r="QDL190" s="255"/>
      <c r="QDM190" s="176"/>
      <c r="QDN190" s="359"/>
      <c r="QDO190" s="359"/>
      <c r="QDP190" s="359"/>
      <c r="QDQ190" s="254"/>
      <c r="QDR190" s="254"/>
      <c r="QDS190" s="254"/>
      <c r="QDT190" s="255"/>
      <c r="QDU190" s="176"/>
      <c r="QDV190" s="359"/>
      <c r="QDW190" s="359"/>
      <c r="QDX190" s="359"/>
      <c r="QDY190" s="254"/>
      <c r="QDZ190" s="254"/>
      <c r="QEA190" s="254"/>
      <c r="QEB190" s="255"/>
      <c r="QEC190" s="176"/>
      <c r="QED190" s="359"/>
      <c r="QEE190" s="359"/>
      <c r="QEF190" s="359"/>
      <c r="QEG190" s="254"/>
      <c r="QEH190" s="254"/>
      <c r="QEI190" s="254"/>
      <c r="QEJ190" s="255"/>
      <c r="QEK190" s="176"/>
      <c r="QEL190" s="359"/>
      <c r="QEM190" s="359"/>
      <c r="QEN190" s="359"/>
      <c r="QEO190" s="254"/>
      <c r="QEP190" s="254"/>
      <c r="QEQ190" s="254"/>
      <c r="QER190" s="255"/>
      <c r="QES190" s="176"/>
      <c r="QET190" s="359"/>
      <c r="QEU190" s="359"/>
      <c r="QEV190" s="359"/>
      <c r="QEW190" s="254"/>
      <c r="QEX190" s="254"/>
      <c r="QEY190" s="254"/>
      <c r="QEZ190" s="255"/>
      <c r="QFA190" s="176"/>
      <c r="QFB190" s="359"/>
      <c r="QFC190" s="359"/>
      <c r="QFD190" s="359"/>
      <c r="QFE190" s="254"/>
      <c r="QFF190" s="254"/>
      <c r="QFG190" s="254"/>
      <c r="QFH190" s="255"/>
      <c r="QFI190" s="176"/>
      <c r="QFJ190" s="359"/>
      <c r="QFK190" s="359"/>
      <c r="QFL190" s="359"/>
      <c r="QFM190" s="254"/>
      <c r="QFN190" s="254"/>
      <c r="QFO190" s="254"/>
      <c r="QFP190" s="255"/>
      <c r="QFQ190" s="176"/>
      <c r="QFR190" s="359"/>
      <c r="QFS190" s="359"/>
      <c r="QFT190" s="359"/>
      <c r="QFU190" s="254"/>
      <c r="QFV190" s="254"/>
      <c r="QFW190" s="254"/>
      <c r="QFX190" s="255"/>
      <c r="QFY190" s="176"/>
      <c r="QFZ190" s="359"/>
      <c r="QGA190" s="359"/>
      <c r="QGB190" s="359"/>
      <c r="QGC190" s="254"/>
      <c r="QGD190" s="254"/>
      <c r="QGE190" s="254"/>
      <c r="QGF190" s="255"/>
      <c r="QGG190" s="176"/>
      <c r="QGH190" s="359"/>
      <c r="QGI190" s="359"/>
      <c r="QGJ190" s="359"/>
      <c r="QGK190" s="254"/>
      <c r="QGL190" s="254"/>
      <c r="QGM190" s="254"/>
      <c r="QGN190" s="255"/>
      <c r="QGO190" s="176"/>
      <c r="QGP190" s="359"/>
      <c r="QGQ190" s="359"/>
      <c r="QGR190" s="359"/>
      <c r="QGS190" s="254"/>
      <c r="QGT190" s="254"/>
      <c r="QGU190" s="254"/>
      <c r="QGV190" s="255"/>
      <c r="QGW190" s="176"/>
      <c r="QGX190" s="359"/>
      <c r="QGY190" s="359"/>
      <c r="QGZ190" s="359"/>
      <c r="QHA190" s="254"/>
      <c r="QHB190" s="254"/>
      <c r="QHC190" s="254"/>
      <c r="QHD190" s="255"/>
      <c r="QHE190" s="176"/>
      <c r="QHF190" s="359"/>
      <c r="QHG190" s="359"/>
      <c r="QHH190" s="359"/>
      <c r="QHI190" s="254"/>
      <c r="QHJ190" s="254"/>
      <c r="QHK190" s="254"/>
      <c r="QHL190" s="255"/>
      <c r="QHM190" s="176"/>
      <c r="QHN190" s="359"/>
      <c r="QHO190" s="359"/>
      <c r="QHP190" s="359"/>
      <c r="QHQ190" s="254"/>
      <c r="QHR190" s="254"/>
      <c r="QHS190" s="254"/>
      <c r="QHT190" s="255"/>
      <c r="QHU190" s="176"/>
      <c r="QHV190" s="359"/>
      <c r="QHW190" s="359"/>
      <c r="QHX190" s="359"/>
      <c r="QHY190" s="254"/>
      <c r="QHZ190" s="254"/>
      <c r="QIA190" s="254"/>
      <c r="QIB190" s="255"/>
      <c r="QIC190" s="176"/>
      <c r="QID190" s="359"/>
      <c r="QIE190" s="359"/>
      <c r="QIF190" s="359"/>
      <c r="QIG190" s="254"/>
      <c r="QIH190" s="254"/>
      <c r="QII190" s="254"/>
      <c r="QIJ190" s="255"/>
      <c r="QIK190" s="176"/>
      <c r="QIL190" s="359"/>
      <c r="QIM190" s="359"/>
      <c r="QIN190" s="359"/>
      <c r="QIO190" s="254"/>
      <c r="QIP190" s="254"/>
      <c r="QIQ190" s="254"/>
      <c r="QIR190" s="255"/>
      <c r="QIS190" s="176"/>
      <c r="QIT190" s="359"/>
      <c r="QIU190" s="359"/>
      <c r="QIV190" s="359"/>
      <c r="QIW190" s="254"/>
      <c r="QIX190" s="254"/>
      <c r="QIY190" s="254"/>
      <c r="QIZ190" s="255"/>
      <c r="QJA190" s="176"/>
      <c r="QJB190" s="359"/>
      <c r="QJC190" s="359"/>
      <c r="QJD190" s="359"/>
      <c r="QJE190" s="254"/>
      <c r="QJF190" s="254"/>
      <c r="QJG190" s="254"/>
      <c r="QJH190" s="255"/>
      <c r="QJI190" s="176"/>
      <c r="QJJ190" s="359"/>
      <c r="QJK190" s="359"/>
      <c r="QJL190" s="359"/>
      <c r="QJM190" s="254"/>
      <c r="QJN190" s="254"/>
      <c r="QJO190" s="254"/>
      <c r="QJP190" s="255"/>
      <c r="QJQ190" s="176"/>
      <c r="QJR190" s="359"/>
      <c r="QJS190" s="359"/>
      <c r="QJT190" s="359"/>
      <c r="QJU190" s="254"/>
      <c r="QJV190" s="254"/>
      <c r="QJW190" s="254"/>
      <c r="QJX190" s="255"/>
      <c r="QJY190" s="176"/>
      <c r="QJZ190" s="359"/>
      <c r="QKA190" s="359"/>
      <c r="QKB190" s="359"/>
      <c r="QKC190" s="254"/>
      <c r="QKD190" s="254"/>
      <c r="QKE190" s="254"/>
      <c r="QKF190" s="255"/>
      <c r="QKG190" s="176"/>
      <c r="QKH190" s="359"/>
      <c r="QKI190" s="359"/>
      <c r="QKJ190" s="359"/>
      <c r="QKK190" s="254"/>
      <c r="QKL190" s="254"/>
      <c r="QKM190" s="254"/>
      <c r="QKN190" s="255"/>
      <c r="QKO190" s="176"/>
      <c r="QKP190" s="359"/>
      <c r="QKQ190" s="359"/>
      <c r="QKR190" s="359"/>
      <c r="QKS190" s="254"/>
      <c r="QKT190" s="254"/>
      <c r="QKU190" s="254"/>
      <c r="QKV190" s="255"/>
      <c r="QKW190" s="176"/>
      <c r="QKX190" s="359"/>
      <c r="QKY190" s="359"/>
      <c r="QKZ190" s="359"/>
      <c r="QLA190" s="254"/>
      <c r="QLB190" s="254"/>
      <c r="QLC190" s="254"/>
      <c r="QLD190" s="255"/>
      <c r="QLE190" s="176"/>
      <c r="QLF190" s="359"/>
      <c r="QLG190" s="359"/>
      <c r="QLH190" s="359"/>
      <c r="QLI190" s="254"/>
      <c r="QLJ190" s="254"/>
      <c r="QLK190" s="254"/>
      <c r="QLL190" s="255"/>
      <c r="QLM190" s="176"/>
      <c r="QLN190" s="359"/>
      <c r="QLO190" s="359"/>
      <c r="QLP190" s="359"/>
      <c r="QLQ190" s="254"/>
      <c r="QLR190" s="254"/>
      <c r="QLS190" s="254"/>
      <c r="QLT190" s="255"/>
      <c r="QLU190" s="176"/>
      <c r="QLV190" s="359"/>
      <c r="QLW190" s="359"/>
      <c r="QLX190" s="359"/>
      <c r="QLY190" s="254"/>
      <c r="QLZ190" s="254"/>
      <c r="QMA190" s="254"/>
      <c r="QMB190" s="255"/>
      <c r="QMC190" s="176"/>
      <c r="QMD190" s="359"/>
      <c r="QME190" s="359"/>
      <c r="QMF190" s="359"/>
      <c r="QMG190" s="254"/>
      <c r="QMH190" s="254"/>
      <c r="QMI190" s="254"/>
      <c r="QMJ190" s="255"/>
      <c r="QMK190" s="176"/>
      <c r="QML190" s="359"/>
      <c r="QMM190" s="359"/>
      <c r="QMN190" s="359"/>
      <c r="QMO190" s="254"/>
      <c r="QMP190" s="254"/>
      <c r="QMQ190" s="254"/>
      <c r="QMR190" s="255"/>
      <c r="QMS190" s="176"/>
      <c r="QMT190" s="359"/>
      <c r="QMU190" s="359"/>
      <c r="QMV190" s="359"/>
      <c r="QMW190" s="254"/>
      <c r="QMX190" s="254"/>
      <c r="QMY190" s="254"/>
      <c r="QMZ190" s="255"/>
      <c r="QNA190" s="176"/>
      <c r="QNB190" s="359"/>
      <c r="QNC190" s="359"/>
      <c r="QND190" s="359"/>
      <c r="QNE190" s="254"/>
      <c r="QNF190" s="254"/>
      <c r="QNG190" s="254"/>
      <c r="QNH190" s="255"/>
      <c r="QNI190" s="176"/>
      <c r="QNJ190" s="359"/>
      <c r="QNK190" s="359"/>
      <c r="QNL190" s="359"/>
      <c r="QNM190" s="254"/>
      <c r="QNN190" s="254"/>
      <c r="QNO190" s="254"/>
      <c r="QNP190" s="255"/>
      <c r="QNQ190" s="176"/>
      <c r="QNR190" s="359"/>
      <c r="QNS190" s="359"/>
      <c r="QNT190" s="359"/>
      <c r="QNU190" s="254"/>
      <c r="QNV190" s="254"/>
      <c r="QNW190" s="254"/>
      <c r="QNX190" s="255"/>
      <c r="QNY190" s="176"/>
      <c r="QNZ190" s="359"/>
      <c r="QOA190" s="359"/>
      <c r="QOB190" s="359"/>
      <c r="QOC190" s="254"/>
      <c r="QOD190" s="254"/>
      <c r="QOE190" s="254"/>
      <c r="QOF190" s="255"/>
      <c r="QOG190" s="176"/>
      <c r="QOH190" s="359"/>
      <c r="QOI190" s="359"/>
      <c r="QOJ190" s="359"/>
      <c r="QOK190" s="254"/>
      <c r="QOL190" s="254"/>
      <c r="QOM190" s="254"/>
      <c r="QON190" s="255"/>
      <c r="QOO190" s="176"/>
      <c r="QOP190" s="359"/>
      <c r="QOQ190" s="359"/>
      <c r="QOR190" s="359"/>
      <c r="QOS190" s="254"/>
      <c r="QOT190" s="254"/>
      <c r="QOU190" s="254"/>
      <c r="QOV190" s="255"/>
      <c r="QOW190" s="176"/>
      <c r="QOX190" s="359"/>
      <c r="QOY190" s="359"/>
      <c r="QOZ190" s="359"/>
      <c r="QPA190" s="254"/>
      <c r="QPB190" s="254"/>
      <c r="QPC190" s="254"/>
      <c r="QPD190" s="255"/>
      <c r="QPE190" s="176"/>
      <c r="QPF190" s="359"/>
      <c r="QPG190" s="359"/>
      <c r="QPH190" s="359"/>
      <c r="QPI190" s="254"/>
      <c r="QPJ190" s="254"/>
      <c r="QPK190" s="254"/>
      <c r="QPL190" s="255"/>
      <c r="QPM190" s="176"/>
      <c r="QPN190" s="359"/>
      <c r="QPO190" s="359"/>
      <c r="QPP190" s="359"/>
      <c r="QPQ190" s="254"/>
      <c r="QPR190" s="254"/>
      <c r="QPS190" s="254"/>
      <c r="QPT190" s="255"/>
      <c r="QPU190" s="176"/>
      <c r="QPV190" s="359"/>
      <c r="QPW190" s="359"/>
      <c r="QPX190" s="359"/>
      <c r="QPY190" s="254"/>
      <c r="QPZ190" s="254"/>
      <c r="QQA190" s="254"/>
      <c r="QQB190" s="255"/>
      <c r="QQC190" s="176"/>
      <c r="QQD190" s="359"/>
      <c r="QQE190" s="359"/>
      <c r="QQF190" s="359"/>
      <c r="QQG190" s="254"/>
      <c r="QQH190" s="254"/>
      <c r="QQI190" s="254"/>
      <c r="QQJ190" s="255"/>
      <c r="QQK190" s="176"/>
      <c r="QQL190" s="359"/>
      <c r="QQM190" s="359"/>
      <c r="QQN190" s="359"/>
      <c r="QQO190" s="254"/>
      <c r="QQP190" s="254"/>
      <c r="QQQ190" s="254"/>
      <c r="QQR190" s="255"/>
      <c r="QQS190" s="176"/>
      <c r="QQT190" s="359"/>
      <c r="QQU190" s="359"/>
      <c r="QQV190" s="359"/>
      <c r="QQW190" s="254"/>
      <c r="QQX190" s="254"/>
      <c r="QQY190" s="254"/>
      <c r="QQZ190" s="255"/>
      <c r="QRA190" s="176"/>
      <c r="QRB190" s="359"/>
      <c r="QRC190" s="359"/>
      <c r="QRD190" s="359"/>
      <c r="QRE190" s="254"/>
      <c r="QRF190" s="254"/>
      <c r="QRG190" s="254"/>
      <c r="QRH190" s="255"/>
      <c r="QRI190" s="176"/>
      <c r="QRJ190" s="359"/>
      <c r="QRK190" s="359"/>
      <c r="QRL190" s="359"/>
      <c r="QRM190" s="254"/>
      <c r="QRN190" s="254"/>
      <c r="QRO190" s="254"/>
      <c r="QRP190" s="255"/>
      <c r="QRQ190" s="176"/>
      <c r="QRR190" s="359"/>
      <c r="QRS190" s="359"/>
      <c r="QRT190" s="359"/>
      <c r="QRU190" s="254"/>
      <c r="QRV190" s="254"/>
      <c r="QRW190" s="254"/>
      <c r="QRX190" s="255"/>
      <c r="QRY190" s="176"/>
      <c r="QRZ190" s="359"/>
      <c r="QSA190" s="359"/>
      <c r="QSB190" s="359"/>
      <c r="QSC190" s="254"/>
      <c r="QSD190" s="254"/>
      <c r="QSE190" s="254"/>
      <c r="QSF190" s="255"/>
      <c r="QSG190" s="176"/>
      <c r="QSH190" s="359"/>
      <c r="QSI190" s="359"/>
      <c r="QSJ190" s="359"/>
      <c r="QSK190" s="254"/>
      <c r="QSL190" s="254"/>
      <c r="QSM190" s="254"/>
      <c r="QSN190" s="255"/>
      <c r="QSO190" s="176"/>
      <c r="QSP190" s="359"/>
      <c r="QSQ190" s="359"/>
      <c r="QSR190" s="359"/>
      <c r="QSS190" s="254"/>
      <c r="QST190" s="254"/>
      <c r="QSU190" s="254"/>
      <c r="QSV190" s="255"/>
      <c r="QSW190" s="176"/>
      <c r="QSX190" s="359"/>
      <c r="QSY190" s="359"/>
      <c r="QSZ190" s="359"/>
      <c r="QTA190" s="254"/>
      <c r="QTB190" s="254"/>
      <c r="QTC190" s="254"/>
      <c r="QTD190" s="255"/>
      <c r="QTE190" s="176"/>
      <c r="QTF190" s="359"/>
      <c r="QTG190" s="359"/>
      <c r="QTH190" s="359"/>
      <c r="QTI190" s="254"/>
      <c r="QTJ190" s="254"/>
      <c r="QTK190" s="254"/>
      <c r="QTL190" s="255"/>
      <c r="QTM190" s="176"/>
      <c r="QTN190" s="359"/>
      <c r="QTO190" s="359"/>
      <c r="QTP190" s="359"/>
      <c r="QTQ190" s="254"/>
      <c r="QTR190" s="254"/>
      <c r="QTS190" s="254"/>
      <c r="QTT190" s="255"/>
      <c r="QTU190" s="176"/>
      <c r="QTV190" s="359"/>
      <c r="QTW190" s="359"/>
      <c r="QTX190" s="359"/>
      <c r="QTY190" s="254"/>
      <c r="QTZ190" s="254"/>
      <c r="QUA190" s="254"/>
      <c r="QUB190" s="255"/>
      <c r="QUC190" s="176"/>
      <c r="QUD190" s="359"/>
      <c r="QUE190" s="359"/>
      <c r="QUF190" s="359"/>
      <c r="QUG190" s="254"/>
      <c r="QUH190" s="254"/>
      <c r="QUI190" s="254"/>
      <c r="QUJ190" s="255"/>
      <c r="QUK190" s="176"/>
      <c r="QUL190" s="359"/>
      <c r="QUM190" s="359"/>
      <c r="QUN190" s="359"/>
      <c r="QUO190" s="254"/>
      <c r="QUP190" s="254"/>
      <c r="QUQ190" s="254"/>
      <c r="QUR190" s="255"/>
      <c r="QUS190" s="176"/>
      <c r="QUT190" s="359"/>
      <c r="QUU190" s="359"/>
      <c r="QUV190" s="359"/>
      <c r="QUW190" s="254"/>
      <c r="QUX190" s="254"/>
      <c r="QUY190" s="254"/>
      <c r="QUZ190" s="255"/>
      <c r="QVA190" s="176"/>
      <c r="QVB190" s="359"/>
      <c r="QVC190" s="359"/>
      <c r="QVD190" s="359"/>
      <c r="QVE190" s="254"/>
      <c r="QVF190" s="254"/>
      <c r="QVG190" s="254"/>
      <c r="QVH190" s="255"/>
      <c r="QVI190" s="176"/>
      <c r="QVJ190" s="359"/>
      <c r="QVK190" s="359"/>
      <c r="QVL190" s="359"/>
      <c r="QVM190" s="254"/>
      <c r="QVN190" s="254"/>
      <c r="QVO190" s="254"/>
      <c r="QVP190" s="255"/>
      <c r="QVQ190" s="176"/>
      <c r="QVR190" s="359"/>
      <c r="QVS190" s="359"/>
      <c r="QVT190" s="359"/>
      <c r="QVU190" s="254"/>
      <c r="QVV190" s="254"/>
      <c r="QVW190" s="254"/>
      <c r="QVX190" s="255"/>
      <c r="QVY190" s="176"/>
      <c r="QVZ190" s="359"/>
      <c r="QWA190" s="359"/>
      <c r="QWB190" s="359"/>
      <c r="QWC190" s="254"/>
      <c r="QWD190" s="254"/>
      <c r="QWE190" s="254"/>
      <c r="QWF190" s="255"/>
      <c r="QWG190" s="176"/>
      <c r="QWH190" s="359"/>
      <c r="QWI190" s="359"/>
      <c r="QWJ190" s="359"/>
      <c r="QWK190" s="254"/>
      <c r="QWL190" s="254"/>
      <c r="QWM190" s="254"/>
      <c r="QWN190" s="255"/>
      <c r="QWO190" s="176"/>
      <c r="QWP190" s="359"/>
      <c r="QWQ190" s="359"/>
      <c r="QWR190" s="359"/>
      <c r="QWS190" s="254"/>
      <c r="QWT190" s="254"/>
      <c r="QWU190" s="254"/>
      <c r="QWV190" s="255"/>
      <c r="QWW190" s="176"/>
      <c r="QWX190" s="359"/>
      <c r="QWY190" s="359"/>
      <c r="QWZ190" s="359"/>
      <c r="QXA190" s="254"/>
      <c r="QXB190" s="254"/>
      <c r="QXC190" s="254"/>
      <c r="QXD190" s="255"/>
      <c r="QXE190" s="176"/>
      <c r="QXF190" s="359"/>
      <c r="QXG190" s="359"/>
      <c r="QXH190" s="359"/>
      <c r="QXI190" s="254"/>
      <c r="QXJ190" s="254"/>
      <c r="QXK190" s="254"/>
      <c r="QXL190" s="255"/>
      <c r="QXM190" s="176"/>
      <c r="QXN190" s="359"/>
      <c r="QXO190" s="359"/>
      <c r="QXP190" s="359"/>
      <c r="QXQ190" s="254"/>
      <c r="QXR190" s="254"/>
      <c r="QXS190" s="254"/>
      <c r="QXT190" s="255"/>
      <c r="QXU190" s="176"/>
      <c r="QXV190" s="359"/>
      <c r="QXW190" s="359"/>
      <c r="QXX190" s="359"/>
      <c r="QXY190" s="254"/>
      <c r="QXZ190" s="254"/>
      <c r="QYA190" s="254"/>
      <c r="QYB190" s="255"/>
      <c r="QYC190" s="176"/>
      <c r="QYD190" s="359"/>
      <c r="QYE190" s="359"/>
      <c r="QYF190" s="359"/>
      <c r="QYG190" s="254"/>
      <c r="QYH190" s="254"/>
      <c r="QYI190" s="254"/>
      <c r="QYJ190" s="255"/>
      <c r="QYK190" s="176"/>
      <c r="QYL190" s="359"/>
      <c r="QYM190" s="359"/>
      <c r="QYN190" s="359"/>
      <c r="QYO190" s="254"/>
      <c r="QYP190" s="254"/>
      <c r="QYQ190" s="254"/>
      <c r="QYR190" s="255"/>
      <c r="QYS190" s="176"/>
      <c r="QYT190" s="359"/>
      <c r="QYU190" s="359"/>
      <c r="QYV190" s="359"/>
      <c r="QYW190" s="254"/>
      <c r="QYX190" s="254"/>
      <c r="QYY190" s="254"/>
      <c r="QYZ190" s="255"/>
      <c r="QZA190" s="176"/>
      <c r="QZB190" s="359"/>
      <c r="QZC190" s="359"/>
      <c r="QZD190" s="359"/>
      <c r="QZE190" s="254"/>
      <c r="QZF190" s="254"/>
      <c r="QZG190" s="254"/>
      <c r="QZH190" s="255"/>
      <c r="QZI190" s="176"/>
      <c r="QZJ190" s="359"/>
      <c r="QZK190" s="359"/>
      <c r="QZL190" s="359"/>
      <c r="QZM190" s="254"/>
      <c r="QZN190" s="254"/>
      <c r="QZO190" s="254"/>
      <c r="QZP190" s="255"/>
      <c r="QZQ190" s="176"/>
      <c r="QZR190" s="359"/>
      <c r="QZS190" s="359"/>
      <c r="QZT190" s="359"/>
      <c r="QZU190" s="254"/>
      <c r="QZV190" s="254"/>
      <c r="QZW190" s="254"/>
      <c r="QZX190" s="255"/>
      <c r="QZY190" s="176"/>
      <c r="QZZ190" s="359"/>
      <c r="RAA190" s="359"/>
      <c r="RAB190" s="359"/>
      <c r="RAC190" s="254"/>
      <c r="RAD190" s="254"/>
      <c r="RAE190" s="254"/>
      <c r="RAF190" s="255"/>
      <c r="RAG190" s="176"/>
      <c r="RAH190" s="359"/>
      <c r="RAI190" s="359"/>
      <c r="RAJ190" s="359"/>
      <c r="RAK190" s="254"/>
      <c r="RAL190" s="254"/>
      <c r="RAM190" s="254"/>
      <c r="RAN190" s="255"/>
      <c r="RAO190" s="176"/>
      <c r="RAP190" s="359"/>
      <c r="RAQ190" s="359"/>
      <c r="RAR190" s="359"/>
      <c r="RAS190" s="254"/>
      <c r="RAT190" s="254"/>
      <c r="RAU190" s="254"/>
      <c r="RAV190" s="255"/>
      <c r="RAW190" s="176"/>
      <c r="RAX190" s="359"/>
      <c r="RAY190" s="359"/>
      <c r="RAZ190" s="359"/>
      <c r="RBA190" s="254"/>
      <c r="RBB190" s="254"/>
      <c r="RBC190" s="254"/>
      <c r="RBD190" s="255"/>
      <c r="RBE190" s="176"/>
      <c r="RBF190" s="359"/>
      <c r="RBG190" s="359"/>
      <c r="RBH190" s="359"/>
      <c r="RBI190" s="254"/>
      <c r="RBJ190" s="254"/>
      <c r="RBK190" s="254"/>
      <c r="RBL190" s="255"/>
      <c r="RBM190" s="176"/>
      <c r="RBN190" s="359"/>
      <c r="RBO190" s="359"/>
      <c r="RBP190" s="359"/>
      <c r="RBQ190" s="254"/>
      <c r="RBR190" s="254"/>
      <c r="RBS190" s="254"/>
      <c r="RBT190" s="255"/>
      <c r="RBU190" s="176"/>
      <c r="RBV190" s="359"/>
      <c r="RBW190" s="359"/>
      <c r="RBX190" s="359"/>
      <c r="RBY190" s="254"/>
      <c r="RBZ190" s="254"/>
      <c r="RCA190" s="254"/>
      <c r="RCB190" s="255"/>
      <c r="RCC190" s="176"/>
      <c r="RCD190" s="359"/>
      <c r="RCE190" s="359"/>
      <c r="RCF190" s="359"/>
      <c r="RCG190" s="254"/>
      <c r="RCH190" s="254"/>
      <c r="RCI190" s="254"/>
      <c r="RCJ190" s="255"/>
      <c r="RCK190" s="176"/>
      <c r="RCL190" s="359"/>
      <c r="RCM190" s="359"/>
      <c r="RCN190" s="359"/>
      <c r="RCO190" s="254"/>
      <c r="RCP190" s="254"/>
      <c r="RCQ190" s="254"/>
      <c r="RCR190" s="255"/>
      <c r="RCS190" s="176"/>
      <c r="RCT190" s="359"/>
      <c r="RCU190" s="359"/>
      <c r="RCV190" s="359"/>
      <c r="RCW190" s="254"/>
      <c r="RCX190" s="254"/>
      <c r="RCY190" s="254"/>
      <c r="RCZ190" s="255"/>
      <c r="RDA190" s="176"/>
      <c r="RDB190" s="359"/>
      <c r="RDC190" s="359"/>
      <c r="RDD190" s="359"/>
      <c r="RDE190" s="254"/>
      <c r="RDF190" s="254"/>
      <c r="RDG190" s="254"/>
      <c r="RDH190" s="255"/>
      <c r="RDI190" s="176"/>
      <c r="RDJ190" s="359"/>
      <c r="RDK190" s="359"/>
      <c r="RDL190" s="359"/>
      <c r="RDM190" s="254"/>
      <c r="RDN190" s="254"/>
      <c r="RDO190" s="254"/>
      <c r="RDP190" s="255"/>
      <c r="RDQ190" s="176"/>
      <c r="RDR190" s="359"/>
      <c r="RDS190" s="359"/>
      <c r="RDT190" s="359"/>
      <c r="RDU190" s="254"/>
      <c r="RDV190" s="254"/>
      <c r="RDW190" s="254"/>
      <c r="RDX190" s="255"/>
      <c r="RDY190" s="176"/>
      <c r="RDZ190" s="359"/>
      <c r="REA190" s="359"/>
      <c r="REB190" s="359"/>
      <c r="REC190" s="254"/>
      <c r="RED190" s="254"/>
      <c r="REE190" s="254"/>
      <c r="REF190" s="255"/>
      <c r="REG190" s="176"/>
      <c r="REH190" s="359"/>
      <c r="REI190" s="359"/>
      <c r="REJ190" s="359"/>
      <c r="REK190" s="254"/>
      <c r="REL190" s="254"/>
      <c r="REM190" s="254"/>
      <c r="REN190" s="255"/>
      <c r="REO190" s="176"/>
      <c r="REP190" s="359"/>
      <c r="REQ190" s="359"/>
      <c r="RER190" s="359"/>
      <c r="RES190" s="254"/>
      <c r="RET190" s="254"/>
      <c r="REU190" s="254"/>
      <c r="REV190" s="255"/>
      <c r="REW190" s="176"/>
      <c r="REX190" s="359"/>
      <c r="REY190" s="359"/>
      <c r="REZ190" s="359"/>
      <c r="RFA190" s="254"/>
      <c r="RFB190" s="254"/>
      <c r="RFC190" s="254"/>
      <c r="RFD190" s="255"/>
      <c r="RFE190" s="176"/>
      <c r="RFF190" s="359"/>
      <c r="RFG190" s="359"/>
      <c r="RFH190" s="359"/>
      <c r="RFI190" s="254"/>
      <c r="RFJ190" s="254"/>
      <c r="RFK190" s="254"/>
      <c r="RFL190" s="255"/>
      <c r="RFM190" s="176"/>
      <c r="RFN190" s="359"/>
      <c r="RFO190" s="359"/>
      <c r="RFP190" s="359"/>
      <c r="RFQ190" s="254"/>
      <c r="RFR190" s="254"/>
      <c r="RFS190" s="254"/>
      <c r="RFT190" s="255"/>
      <c r="RFU190" s="176"/>
      <c r="RFV190" s="359"/>
      <c r="RFW190" s="359"/>
      <c r="RFX190" s="359"/>
      <c r="RFY190" s="254"/>
      <c r="RFZ190" s="254"/>
      <c r="RGA190" s="254"/>
      <c r="RGB190" s="255"/>
      <c r="RGC190" s="176"/>
      <c r="RGD190" s="359"/>
      <c r="RGE190" s="359"/>
      <c r="RGF190" s="359"/>
      <c r="RGG190" s="254"/>
      <c r="RGH190" s="254"/>
      <c r="RGI190" s="254"/>
      <c r="RGJ190" s="255"/>
      <c r="RGK190" s="176"/>
      <c r="RGL190" s="359"/>
      <c r="RGM190" s="359"/>
      <c r="RGN190" s="359"/>
      <c r="RGO190" s="254"/>
      <c r="RGP190" s="254"/>
      <c r="RGQ190" s="254"/>
      <c r="RGR190" s="255"/>
      <c r="RGS190" s="176"/>
      <c r="RGT190" s="359"/>
      <c r="RGU190" s="359"/>
      <c r="RGV190" s="359"/>
      <c r="RGW190" s="254"/>
      <c r="RGX190" s="254"/>
      <c r="RGY190" s="254"/>
      <c r="RGZ190" s="255"/>
      <c r="RHA190" s="176"/>
      <c r="RHB190" s="359"/>
      <c r="RHC190" s="359"/>
      <c r="RHD190" s="359"/>
      <c r="RHE190" s="254"/>
      <c r="RHF190" s="254"/>
      <c r="RHG190" s="254"/>
      <c r="RHH190" s="255"/>
      <c r="RHI190" s="176"/>
      <c r="RHJ190" s="359"/>
      <c r="RHK190" s="359"/>
      <c r="RHL190" s="359"/>
      <c r="RHM190" s="254"/>
      <c r="RHN190" s="254"/>
      <c r="RHO190" s="254"/>
      <c r="RHP190" s="255"/>
      <c r="RHQ190" s="176"/>
      <c r="RHR190" s="359"/>
      <c r="RHS190" s="359"/>
      <c r="RHT190" s="359"/>
      <c r="RHU190" s="254"/>
      <c r="RHV190" s="254"/>
      <c r="RHW190" s="254"/>
      <c r="RHX190" s="255"/>
      <c r="RHY190" s="176"/>
      <c r="RHZ190" s="359"/>
      <c r="RIA190" s="359"/>
      <c r="RIB190" s="359"/>
      <c r="RIC190" s="254"/>
      <c r="RID190" s="254"/>
      <c r="RIE190" s="254"/>
      <c r="RIF190" s="255"/>
      <c r="RIG190" s="176"/>
      <c r="RIH190" s="359"/>
      <c r="RII190" s="359"/>
      <c r="RIJ190" s="359"/>
      <c r="RIK190" s="254"/>
      <c r="RIL190" s="254"/>
      <c r="RIM190" s="254"/>
      <c r="RIN190" s="255"/>
      <c r="RIO190" s="176"/>
      <c r="RIP190" s="359"/>
      <c r="RIQ190" s="359"/>
      <c r="RIR190" s="359"/>
      <c r="RIS190" s="254"/>
      <c r="RIT190" s="254"/>
      <c r="RIU190" s="254"/>
      <c r="RIV190" s="255"/>
      <c r="RIW190" s="176"/>
      <c r="RIX190" s="359"/>
      <c r="RIY190" s="359"/>
      <c r="RIZ190" s="359"/>
      <c r="RJA190" s="254"/>
      <c r="RJB190" s="254"/>
      <c r="RJC190" s="254"/>
      <c r="RJD190" s="255"/>
      <c r="RJE190" s="176"/>
      <c r="RJF190" s="359"/>
      <c r="RJG190" s="359"/>
      <c r="RJH190" s="359"/>
      <c r="RJI190" s="254"/>
      <c r="RJJ190" s="254"/>
      <c r="RJK190" s="254"/>
      <c r="RJL190" s="255"/>
      <c r="RJM190" s="176"/>
      <c r="RJN190" s="359"/>
      <c r="RJO190" s="359"/>
      <c r="RJP190" s="359"/>
      <c r="RJQ190" s="254"/>
      <c r="RJR190" s="254"/>
      <c r="RJS190" s="254"/>
      <c r="RJT190" s="255"/>
      <c r="RJU190" s="176"/>
      <c r="RJV190" s="359"/>
      <c r="RJW190" s="359"/>
      <c r="RJX190" s="359"/>
      <c r="RJY190" s="254"/>
      <c r="RJZ190" s="254"/>
      <c r="RKA190" s="254"/>
      <c r="RKB190" s="255"/>
      <c r="RKC190" s="176"/>
      <c r="RKD190" s="359"/>
      <c r="RKE190" s="359"/>
      <c r="RKF190" s="359"/>
      <c r="RKG190" s="254"/>
      <c r="RKH190" s="254"/>
      <c r="RKI190" s="254"/>
      <c r="RKJ190" s="255"/>
      <c r="RKK190" s="176"/>
      <c r="RKL190" s="359"/>
      <c r="RKM190" s="359"/>
      <c r="RKN190" s="359"/>
      <c r="RKO190" s="254"/>
      <c r="RKP190" s="254"/>
      <c r="RKQ190" s="254"/>
      <c r="RKR190" s="255"/>
      <c r="RKS190" s="176"/>
      <c r="RKT190" s="359"/>
      <c r="RKU190" s="359"/>
      <c r="RKV190" s="359"/>
      <c r="RKW190" s="254"/>
      <c r="RKX190" s="254"/>
      <c r="RKY190" s="254"/>
      <c r="RKZ190" s="255"/>
      <c r="RLA190" s="176"/>
      <c r="RLB190" s="359"/>
      <c r="RLC190" s="359"/>
      <c r="RLD190" s="359"/>
      <c r="RLE190" s="254"/>
      <c r="RLF190" s="254"/>
      <c r="RLG190" s="254"/>
      <c r="RLH190" s="255"/>
      <c r="RLI190" s="176"/>
      <c r="RLJ190" s="359"/>
      <c r="RLK190" s="359"/>
      <c r="RLL190" s="359"/>
      <c r="RLM190" s="254"/>
      <c r="RLN190" s="254"/>
      <c r="RLO190" s="254"/>
      <c r="RLP190" s="255"/>
      <c r="RLQ190" s="176"/>
      <c r="RLR190" s="359"/>
      <c r="RLS190" s="359"/>
      <c r="RLT190" s="359"/>
      <c r="RLU190" s="254"/>
      <c r="RLV190" s="254"/>
      <c r="RLW190" s="254"/>
      <c r="RLX190" s="255"/>
      <c r="RLY190" s="176"/>
      <c r="RLZ190" s="359"/>
      <c r="RMA190" s="359"/>
      <c r="RMB190" s="359"/>
      <c r="RMC190" s="254"/>
      <c r="RMD190" s="254"/>
      <c r="RME190" s="254"/>
      <c r="RMF190" s="255"/>
      <c r="RMG190" s="176"/>
      <c r="RMH190" s="359"/>
      <c r="RMI190" s="359"/>
      <c r="RMJ190" s="359"/>
      <c r="RMK190" s="254"/>
      <c r="RML190" s="254"/>
      <c r="RMM190" s="254"/>
      <c r="RMN190" s="255"/>
      <c r="RMO190" s="176"/>
      <c r="RMP190" s="359"/>
      <c r="RMQ190" s="359"/>
      <c r="RMR190" s="359"/>
      <c r="RMS190" s="254"/>
      <c r="RMT190" s="254"/>
      <c r="RMU190" s="254"/>
      <c r="RMV190" s="255"/>
      <c r="RMW190" s="176"/>
      <c r="RMX190" s="359"/>
      <c r="RMY190" s="359"/>
      <c r="RMZ190" s="359"/>
      <c r="RNA190" s="254"/>
      <c r="RNB190" s="254"/>
      <c r="RNC190" s="254"/>
      <c r="RND190" s="255"/>
      <c r="RNE190" s="176"/>
      <c r="RNF190" s="359"/>
      <c r="RNG190" s="359"/>
      <c r="RNH190" s="359"/>
      <c r="RNI190" s="254"/>
      <c r="RNJ190" s="254"/>
      <c r="RNK190" s="254"/>
      <c r="RNL190" s="255"/>
      <c r="RNM190" s="176"/>
      <c r="RNN190" s="359"/>
      <c r="RNO190" s="359"/>
      <c r="RNP190" s="359"/>
      <c r="RNQ190" s="254"/>
      <c r="RNR190" s="254"/>
      <c r="RNS190" s="254"/>
      <c r="RNT190" s="255"/>
      <c r="RNU190" s="176"/>
      <c r="RNV190" s="359"/>
      <c r="RNW190" s="359"/>
      <c r="RNX190" s="359"/>
      <c r="RNY190" s="254"/>
      <c r="RNZ190" s="254"/>
      <c r="ROA190" s="254"/>
      <c r="ROB190" s="255"/>
      <c r="ROC190" s="176"/>
      <c r="ROD190" s="359"/>
      <c r="ROE190" s="359"/>
      <c r="ROF190" s="359"/>
      <c r="ROG190" s="254"/>
      <c r="ROH190" s="254"/>
      <c r="ROI190" s="254"/>
      <c r="ROJ190" s="255"/>
      <c r="ROK190" s="176"/>
      <c r="ROL190" s="359"/>
      <c r="ROM190" s="359"/>
      <c r="RON190" s="359"/>
      <c r="ROO190" s="254"/>
      <c r="ROP190" s="254"/>
      <c r="ROQ190" s="254"/>
      <c r="ROR190" s="255"/>
      <c r="ROS190" s="176"/>
      <c r="ROT190" s="359"/>
      <c r="ROU190" s="359"/>
      <c r="ROV190" s="359"/>
      <c r="ROW190" s="254"/>
      <c r="ROX190" s="254"/>
      <c r="ROY190" s="254"/>
      <c r="ROZ190" s="255"/>
      <c r="RPA190" s="176"/>
      <c r="RPB190" s="359"/>
      <c r="RPC190" s="359"/>
      <c r="RPD190" s="359"/>
      <c r="RPE190" s="254"/>
      <c r="RPF190" s="254"/>
      <c r="RPG190" s="254"/>
      <c r="RPH190" s="255"/>
      <c r="RPI190" s="176"/>
      <c r="RPJ190" s="359"/>
      <c r="RPK190" s="359"/>
      <c r="RPL190" s="359"/>
      <c r="RPM190" s="254"/>
      <c r="RPN190" s="254"/>
      <c r="RPO190" s="254"/>
      <c r="RPP190" s="255"/>
      <c r="RPQ190" s="176"/>
      <c r="RPR190" s="359"/>
      <c r="RPS190" s="359"/>
      <c r="RPT190" s="359"/>
      <c r="RPU190" s="254"/>
      <c r="RPV190" s="254"/>
      <c r="RPW190" s="254"/>
      <c r="RPX190" s="255"/>
      <c r="RPY190" s="176"/>
      <c r="RPZ190" s="359"/>
      <c r="RQA190" s="359"/>
      <c r="RQB190" s="359"/>
      <c r="RQC190" s="254"/>
      <c r="RQD190" s="254"/>
      <c r="RQE190" s="254"/>
      <c r="RQF190" s="255"/>
      <c r="RQG190" s="176"/>
      <c r="RQH190" s="359"/>
      <c r="RQI190" s="359"/>
      <c r="RQJ190" s="359"/>
      <c r="RQK190" s="254"/>
      <c r="RQL190" s="254"/>
      <c r="RQM190" s="254"/>
      <c r="RQN190" s="255"/>
      <c r="RQO190" s="176"/>
      <c r="RQP190" s="359"/>
      <c r="RQQ190" s="359"/>
      <c r="RQR190" s="359"/>
      <c r="RQS190" s="254"/>
      <c r="RQT190" s="254"/>
      <c r="RQU190" s="254"/>
      <c r="RQV190" s="255"/>
      <c r="RQW190" s="176"/>
      <c r="RQX190" s="359"/>
      <c r="RQY190" s="359"/>
      <c r="RQZ190" s="359"/>
      <c r="RRA190" s="254"/>
      <c r="RRB190" s="254"/>
      <c r="RRC190" s="254"/>
      <c r="RRD190" s="255"/>
      <c r="RRE190" s="176"/>
      <c r="RRF190" s="359"/>
      <c r="RRG190" s="359"/>
      <c r="RRH190" s="359"/>
      <c r="RRI190" s="254"/>
      <c r="RRJ190" s="254"/>
      <c r="RRK190" s="254"/>
      <c r="RRL190" s="255"/>
      <c r="RRM190" s="176"/>
      <c r="RRN190" s="359"/>
      <c r="RRO190" s="359"/>
      <c r="RRP190" s="359"/>
      <c r="RRQ190" s="254"/>
      <c r="RRR190" s="254"/>
      <c r="RRS190" s="254"/>
      <c r="RRT190" s="255"/>
      <c r="RRU190" s="176"/>
      <c r="RRV190" s="359"/>
      <c r="RRW190" s="359"/>
      <c r="RRX190" s="359"/>
      <c r="RRY190" s="254"/>
      <c r="RRZ190" s="254"/>
      <c r="RSA190" s="254"/>
      <c r="RSB190" s="255"/>
      <c r="RSC190" s="176"/>
      <c r="RSD190" s="359"/>
      <c r="RSE190" s="359"/>
      <c r="RSF190" s="359"/>
      <c r="RSG190" s="254"/>
      <c r="RSH190" s="254"/>
      <c r="RSI190" s="254"/>
      <c r="RSJ190" s="255"/>
      <c r="RSK190" s="176"/>
      <c r="RSL190" s="359"/>
      <c r="RSM190" s="359"/>
      <c r="RSN190" s="359"/>
      <c r="RSO190" s="254"/>
      <c r="RSP190" s="254"/>
      <c r="RSQ190" s="254"/>
      <c r="RSR190" s="255"/>
      <c r="RSS190" s="176"/>
      <c r="RST190" s="359"/>
      <c r="RSU190" s="359"/>
      <c r="RSV190" s="359"/>
      <c r="RSW190" s="254"/>
      <c r="RSX190" s="254"/>
      <c r="RSY190" s="254"/>
      <c r="RSZ190" s="255"/>
      <c r="RTA190" s="176"/>
      <c r="RTB190" s="359"/>
      <c r="RTC190" s="359"/>
      <c r="RTD190" s="359"/>
      <c r="RTE190" s="254"/>
      <c r="RTF190" s="254"/>
      <c r="RTG190" s="254"/>
      <c r="RTH190" s="255"/>
      <c r="RTI190" s="176"/>
      <c r="RTJ190" s="359"/>
      <c r="RTK190" s="359"/>
      <c r="RTL190" s="359"/>
      <c r="RTM190" s="254"/>
      <c r="RTN190" s="254"/>
      <c r="RTO190" s="254"/>
      <c r="RTP190" s="255"/>
      <c r="RTQ190" s="176"/>
      <c r="RTR190" s="359"/>
      <c r="RTS190" s="359"/>
      <c r="RTT190" s="359"/>
      <c r="RTU190" s="254"/>
      <c r="RTV190" s="254"/>
      <c r="RTW190" s="254"/>
      <c r="RTX190" s="255"/>
      <c r="RTY190" s="176"/>
      <c r="RTZ190" s="359"/>
      <c r="RUA190" s="359"/>
      <c r="RUB190" s="359"/>
      <c r="RUC190" s="254"/>
      <c r="RUD190" s="254"/>
      <c r="RUE190" s="254"/>
      <c r="RUF190" s="255"/>
      <c r="RUG190" s="176"/>
      <c r="RUH190" s="359"/>
      <c r="RUI190" s="359"/>
      <c r="RUJ190" s="359"/>
      <c r="RUK190" s="254"/>
      <c r="RUL190" s="254"/>
      <c r="RUM190" s="254"/>
      <c r="RUN190" s="255"/>
      <c r="RUO190" s="176"/>
      <c r="RUP190" s="359"/>
      <c r="RUQ190" s="359"/>
      <c r="RUR190" s="359"/>
      <c r="RUS190" s="254"/>
      <c r="RUT190" s="254"/>
      <c r="RUU190" s="254"/>
      <c r="RUV190" s="255"/>
      <c r="RUW190" s="176"/>
      <c r="RUX190" s="359"/>
      <c r="RUY190" s="359"/>
      <c r="RUZ190" s="359"/>
      <c r="RVA190" s="254"/>
      <c r="RVB190" s="254"/>
      <c r="RVC190" s="254"/>
      <c r="RVD190" s="255"/>
      <c r="RVE190" s="176"/>
      <c r="RVF190" s="359"/>
      <c r="RVG190" s="359"/>
      <c r="RVH190" s="359"/>
      <c r="RVI190" s="254"/>
      <c r="RVJ190" s="254"/>
      <c r="RVK190" s="254"/>
      <c r="RVL190" s="255"/>
      <c r="RVM190" s="176"/>
      <c r="RVN190" s="359"/>
      <c r="RVO190" s="359"/>
      <c r="RVP190" s="359"/>
      <c r="RVQ190" s="254"/>
      <c r="RVR190" s="254"/>
      <c r="RVS190" s="254"/>
      <c r="RVT190" s="255"/>
      <c r="RVU190" s="176"/>
      <c r="RVV190" s="359"/>
      <c r="RVW190" s="359"/>
      <c r="RVX190" s="359"/>
      <c r="RVY190" s="254"/>
      <c r="RVZ190" s="254"/>
      <c r="RWA190" s="254"/>
      <c r="RWB190" s="255"/>
      <c r="RWC190" s="176"/>
      <c r="RWD190" s="359"/>
      <c r="RWE190" s="359"/>
      <c r="RWF190" s="359"/>
      <c r="RWG190" s="254"/>
      <c r="RWH190" s="254"/>
      <c r="RWI190" s="254"/>
      <c r="RWJ190" s="255"/>
      <c r="RWK190" s="176"/>
      <c r="RWL190" s="359"/>
      <c r="RWM190" s="359"/>
      <c r="RWN190" s="359"/>
      <c r="RWO190" s="254"/>
      <c r="RWP190" s="254"/>
      <c r="RWQ190" s="254"/>
      <c r="RWR190" s="255"/>
      <c r="RWS190" s="176"/>
      <c r="RWT190" s="359"/>
      <c r="RWU190" s="359"/>
      <c r="RWV190" s="359"/>
      <c r="RWW190" s="254"/>
      <c r="RWX190" s="254"/>
      <c r="RWY190" s="254"/>
      <c r="RWZ190" s="255"/>
      <c r="RXA190" s="176"/>
      <c r="RXB190" s="359"/>
      <c r="RXC190" s="359"/>
      <c r="RXD190" s="359"/>
      <c r="RXE190" s="254"/>
      <c r="RXF190" s="254"/>
      <c r="RXG190" s="254"/>
      <c r="RXH190" s="255"/>
      <c r="RXI190" s="176"/>
      <c r="RXJ190" s="359"/>
      <c r="RXK190" s="359"/>
      <c r="RXL190" s="359"/>
      <c r="RXM190" s="254"/>
      <c r="RXN190" s="254"/>
      <c r="RXO190" s="254"/>
      <c r="RXP190" s="255"/>
      <c r="RXQ190" s="176"/>
      <c r="RXR190" s="359"/>
      <c r="RXS190" s="359"/>
      <c r="RXT190" s="359"/>
      <c r="RXU190" s="254"/>
      <c r="RXV190" s="254"/>
      <c r="RXW190" s="254"/>
      <c r="RXX190" s="255"/>
      <c r="RXY190" s="176"/>
      <c r="RXZ190" s="359"/>
      <c r="RYA190" s="359"/>
      <c r="RYB190" s="359"/>
      <c r="RYC190" s="254"/>
      <c r="RYD190" s="254"/>
      <c r="RYE190" s="254"/>
      <c r="RYF190" s="255"/>
      <c r="RYG190" s="176"/>
      <c r="RYH190" s="359"/>
      <c r="RYI190" s="359"/>
      <c r="RYJ190" s="359"/>
      <c r="RYK190" s="254"/>
      <c r="RYL190" s="254"/>
      <c r="RYM190" s="254"/>
      <c r="RYN190" s="255"/>
      <c r="RYO190" s="176"/>
      <c r="RYP190" s="359"/>
      <c r="RYQ190" s="359"/>
      <c r="RYR190" s="359"/>
      <c r="RYS190" s="254"/>
      <c r="RYT190" s="254"/>
      <c r="RYU190" s="254"/>
      <c r="RYV190" s="255"/>
      <c r="RYW190" s="176"/>
      <c r="RYX190" s="359"/>
      <c r="RYY190" s="359"/>
      <c r="RYZ190" s="359"/>
      <c r="RZA190" s="254"/>
      <c r="RZB190" s="254"/>
      <c r="RZC190" s="254"/>
      <c r="RZD190" s="255"/>
      <c r="RZE190" s="176"/>
      <c r="RZF190" s="359"/>
      <c r="RZG190" s="359"/>
      <c r="RZH190" s="359"/>
      <c r="RZI190" s="254"/>
      <c r="RZJ190" s="254"/>
      <c r="RZK190" s="254"/>
      <c r="RZL190" s="255"/>
      <c r="RZM190" s="176"/>
      <c r="RZN190" s="359"/>
      <c r="RZO190" s="359"/>
      <c r="RZP190" s="359"/>
      <c r="RZQ190" s="254"/>
      <c r="RZR190" s="254"/>
      <c r="RZS190" s="254"/>
      <c r="RZT190" s="255"/>
      <c r="RZU190" s="176"/>
      <c r="RZV190" s="359"/>
      <c r="RZW190" s="359"/>
      <c r="RZX190" s="359"/>
      <c r="RZY190" s="254"/>
      <c r="RZZ190" s="254"/>
      <c r="SAA190" s="254"/>
      <c r="SAB190" s="255"/>
      <c r="SAC190" s="176"/>
      <c r="SAD190" s="359"/>
      <c r="SAE190" s="359"/>
      <c r="SAF190" s="359"/>
      <c r="SAG190" s="254"/>
      <c r="SAH190" s="254"/>
      <c r="SAI190" s="254"/>
      <c r="SAJ190" s="255"/>
      <c r="SAK190" s="176"/>
      <c r="SAL190" s="359"/>
      <c r="SAM190" s="359"/>
      <c r="SAN190" s="359"/>
      <c r="SAO190" s="254"/>
      <c r="SAP190" s="254"/>
      <c r="SAQ190" s="254"/>
      <c r="SAR190" s="255"/>
      <c r="SAS190" s="176"/>
      <c r="SAT190" s="359"/>
      <c r="SAU190" s="359"/>
      <c r="SAV190" s="359"/>
      <c r="SAW190" s="254"/>
      <c r="SAX190" s="254"/>
      <c r="SAY190" s="254"/>
      <c r="SAZ190" s="255"/>
      <c r="SBA190" s="176"/>
      <c r="SBB190" s="359"/>
      <c r="SBC190" s="359"/>
      <c r="SBD190" s="359"/>
      <c r="SBE190" s="254"/>
      <c r="SBF190" s="254"/>
      <c r="SBG190" s="254"/>
      <c r="SBH190" s="255"/>
      <c r="SBI190" s="176"/>
      <c r="SBJ190" s="359"/>
      <c r="SBK190" s="359"/>
      <c r="SBL190" s="359"/>
      <c r="SBM190" s="254"/>
      <c r="SBN190" s="254"/>
      <c r="SBO190" s="254"/>
      <c r="SBP190" s="255"/>
      <c r="SBQ190" s="176"/>
      <c r="SBR190" s="359"/>
      <c r="SBS190" s="359"/>
      <c r="SBT190" s="359"/>
      <c r="SBU190" s="254"/>
      <c r="SBV190" s="254"/>
      <c r="SBW190" s="254"/>
      <c r="SBX190" s="255"/>
      <c r="SBY190" s="176"/>
      <c r="SBZ190" s="359"/>
      <c r="SCA190" s="359"/>
      <c r="SCB190" s="359"/>
      <c r="SCC190" s="254"/>
      <c r="SCD190" s="254"/>
      <c r="SCE190" s="254"/>
      <c r="SCF190" s="255"/>
      <c r="SCG190" s="176"/>
      <c r="SCH190" s="359"/>
      <c r="SCI190" s="359"/>
      <c r="SCJ190" s="359"/>
      <c r="SCK190" s="254"/>
      <c r="SCL190" s="254"/>
      <c r="SCM190" s="254"/>
      <c r="SCN190" s="255"/>
      <c r="SCO190" s="176"/>
      <c r="SCP190" s="359"/>
      <c r="SCQ190" s="359"/>
      <c r="SCR190" s="359"/>
      <c r="SCS190" s="254"/>
      <c r="SCT190" s="254"/>
      <c r="SCU190" s="254"/>
      <c r="SCV190" s="255"/>
      <c r="SCW190" s="176"/>
      <c r="SCX190" s="359"/>
      <c r="SCY190" s="359"/>
      <c r="SCZ190" s="359"/>
      <c r="SDA190" s="254"/>
      <c r="SDB190" s="254"/>
      <c r="SDC190" s="254"/>
      <c r="SDD190" s="255"/>
      <c r="SDE190" s="176"/>
      <c r="SDF190" s="359"/>
      <c r="SDG190" s="359"/>
      <c r="SDH190" s="359"/>
      <c r="SDI190" s="254"/>
      <c r="SDJ190" s="254"/>
      <c r="SDK190" s="254"/>
      <c r="SDL190" s="255"/>
      <c r="SDM190" s="176"/>
      <c r="SDN190" s="359"/>
      <c r="SDO190" s="359"/>
      <c r="SDP190" s="359"/>
      <c r="SDQ190" s="254"/>
      <c r="SDR190" s="254"/>
      <c r="SDS190" s="254"/>
      <c r="SDT190" s="255"/>
      <c r="SDU190" s="176"/>
      <c r="SDV190" s="359"/>
      <c r="SDW190" s="359"/>
      <c r="SDX190" s="359"/>
      <c r="SDY190" s="254"/>
      <c r="SDZ190" s="254"/>
      <c r="SEA190" s="254"/>
      <c r="SEB190" s="255"/>
      <c r="SEC190" s="176"/>
      <c r="SED190" s="359"/>
      <c r="SEE190" s="359"/>
      <c r="SEF190" s="359"/>
      <c r="SEG190" s="254"/>
      <c r="SEH190" s="254"/>
      <c r="SEI190" s="254"/>
      <c r="SEJ190" s="255"/>
      <c r="SEK190" s="176"/>
      <c r="SEL190" s="359"/>
      <c r="SEM190" s="359"/>
      <c r="SEN190" s="359"/>
      <c r="SEO190" s="254"/>
      <c r="SEP190" s="254"/>
      <c r="SEQ190" s="254"/>
      <c r="SER190" s="255"/>
      <c r="SES190" s="176"/>
      <c r="SET190" s="359"/>
      <c r="SEU190" s="359"/>
      <c r="SEV190" s="359"/>
      <c r="SEW190" s="254"/>
      <c r="SEX190" s="254"/>
      <c r="SEY190" s="254"/>
      <c r="SEZ190" s="255"/>
      <c r="SFA190" s="176"/>
      <c r="SFB190" s="359"/>
      <c r="SFC190" s="359"/>
      <c r="SFD190" s="359"/>
      <c r="SFE190" s="254"/>
      <c r="SFF190" s="254"/>
      <c r="SFG190" s="254"/>
      <c r="SFH190" s="255"/>
      <c r="SFI190" s="176"/>
      <c r="SFJ190" s="359"/>
      <c r="SFK190" s="359"/>
      <c r="SFL190" s="359"/>
      <c r="SFM190" s="254"/>
      <c r="SFN190" s="254"/>
      <c r="SFO190" s="254"/>
      <c r="SFP190" s="255"/>
      <c r="SFQ190" s="176"/>
      <c r="SFR190" s="359"/>
      <c r="SFS190" s="359"/>
      <c r="SFT190" s="359"/>
      <c r="SFU190" s="254"/>
      <c r="SFV190" s="254"/>
      <c r="SFW190" s="254"/>
      <c r="SFX190" s="255"/>
      <c r="SFY190" s="176"/>
      <c r="SFZ190" s="359"/>
      <c r="SGA190" s="359"/>
      <c r="SGB190" s="359"/>
      <c r="SGC190" s="254"/>
      <c r="SGD190" s="254"/>
      <c r="SGE190" s="254"/>
      <c r="SGF190" s="255"/>
      <c r="SGG190" s="176"/>
      <c r="SGH190" s="359"/>
      <c r="SGI190" s="359"/>
      <c r="SGJ190" s="359"/>
      <c r="SGK190" s="254"/>
      <c r="SGL190" s="254"/>
      <c r="SGM190" s="254"/>
      <c r="SGN190" s="255"/>
      <c r="SGO190" s="176"/>
      <c r="SGP190" s="359"/>
      <c r="SGQ190" s="359"/>
      <c r="SGR190" s="359"/>
      <c r="SGS190" s="254"/>
      <c r="SGT190" s="254"/>
      <c r="SGU190" s="254"/>
      <c r="SGV190" s="255"/>
      <c r="SGW190" s="176"/>
      <c r="SGX190" s="359"/>
      <c r="SGY190" s="359"/>
      <c r="SGZ190" s="359"/>
      <c r="SHA190" s="254"/>
      <c r="SHB190" s="254"/>
      <c r="SHC190" s="254"/>
      <c r="SHD190" s="255"/>
      <c r="SHE190" s="176"/>
      <c r="SHF190" s="359"/>
      <c r="SHG190" s="359"/>
      <c r="SHH190" s="359"/>
      <c r="SHI190" s="254"/>
      <c r="SHJ190" s="254"/>
      <c r="SHK190" s="254"/>
      <c r="SHL190" s="255"/>
      <c r="SHM190" s="176"/>
      <c r="SHN190" s="359"/>
      <c r="SHO190" s="359"/>
      <c r="SHP190" s="359"/>
      <c r="SHQ190" s="254"/>
      <c r="SHR190" s="254"/>
      <c r="SHS190" s="254"/>
      <c r="SHT190" s="255"/>
      <c r="SHU190" s="176"/>
      <c r="SHV190" s="359"/>
      <c r="SHW190" s="359"/>
      <c r="SHX190" s="359"/>
      <c r="SHY190" s="254"/>
      <c r="SHZ190" s="254"/>
      <c r="SIA190" s="254"/>
      <c r="SIB190" s="255"/>
      <c r="SIC190" s="176"/>
      <c r="SID190" s="359"/>
      <c r="SIE190" s="359"/>
      <c r="SIF190" s="359"/>
      <c r="SIG190" s="254"/>
      <c r="SIH190" s="254"/>
      <c r="SII190" s="254"/>
      <c r="SIJ190" s="255"/>
      <c r="SIK190" s="176"/>
      <c r="SIL190" s="359"/>
      <c r="SIM190" s="359"/>
      <c r="SIN190" s="359"/>
      <c r="SIO190" s="254"/>
      <c r="SIP190" s="254"/>
      <c r="SIQ190" s="254"/>
      <c r="SIR190" s="255"/>
      <c r="SIS190" s="176"/>
      <c r="SIT190" s="359"/>
      <c r="SIU190" s="359"/>
      <c r="SIV190" s="359"/>
      <c r="SIW190" s="254"/>
      <c r="SIX190" s="254"/>
      <c r="SIY190" s="254"/>
      <c r="SIZ190" s="255"/>
      <c r="SJA190" s="176"/>
      <c r="SJB190" s="359"/>
      <c r="SJC190" s="359"/>
      <c r="SJD190" s="359"/>
      <c r="SJE190" s="254"/>
      <c r="SJF190" s="254"/>
      <c r="SJG190" s="254"/>
      <c r="SJH190" s="255"/>
      <c r="SJI190" s="176"/>
      <c r="SJJ190" s="359"/>
      <c r="SJK190" s="359"/>
      <c r="SJL190" s="359"/>
      <c r="SJM190" s="254"/>
      <c r="SJN190" s="254"/>
      <c r="SJO190" s="254"/>
      <c r="SJP190" s="255"/>
      <c r="SJQ190" s="176"/>
      <c r="SJR190" s="359"/>
      <c r="SJS190" s="359"/>
      <c r="SJT190" s="359"/>
      <c r="SJU190" s="254"/>
      <c r="SJV190" s="254"/>
      <c r="SJW190" s="254"/>
      <c r="SJX190" s="255"/>
      <c r="SJY190" s="176"/>
      <c r="SJZ190" s="359"/>
      <c r="SKA190" s="359"/>
      <c r="SKB190" s="359"/>
      <c r="SKC190" s="254"/>
      <c r="SKD190" s="254"/>
      <c r="SKE190" s="254"/>
      <c r="SKF190" s="255"/>
      <c r="SKG190" s="176"/>
      <c r="SKH190" s="359"/>
      <c r="SKI190" s="359"/>
      <c r="SKJ190" s="359"/>
      <c r="SKK190" s="254"/>
      <c r="SKL190" s="254"/>
      <c r="SKM190" s="254"/>
      <c r="SKN190" s="255"/>
      <c r="SKO190" s="176"/>
      <c r="SKP190" s="359"/>
      <c r="SKQ190" s="359"/>
      <c r="SKR190" s="359"/>
      <c r="SKS190" s="254"/>
      <c r="SKT190" s="254"/>
      <c r="SKU190" s="254"/>
      <c r="SKV190" s="255"/>
      <c r="SKW190" s="176"/>
      <c r="SKX190" s="359"/>
      <c r="SKY190" s="359"/>
      <c r="SKZ190" s="359"/>
      <c r="SLA190" s="254"/>
      <c r="SLB190" s="254"/>
      <c r="SLC190" s="254"/>
      <c r="SLD190" s="255"/>
      <c r="SLE190" s="176"/>
      <c r="SLF190" s="359"/>
      <c r="SLG190" s="359"/>
      <c r="SLH190" s="359"/>
      <c r="SLI190" s="254"/>
      <c r="SLJ190" s="254"/>
      <c r="SLK190" s="254"/>
      <c r="SLL190" s="255"/>
      <c r="SLM190" s="176"/>
      <c r="SLN190" s="359"/>
      <c r="SLO190" s="359"/>
      <c r="SLP190" s="359"/>
      <c r="SLQ190" s="254"/>
      <c r="SLR190" s="254"/>
      <c r="SLS190" s="254"/>
      <c r="SLT190" s="255"/>
      <c r="SLU190" s="176"/>
      <c r="SLV190" s="359"/>
      <c r="SLW190" s="359"/>
      <c r="SLX190" s="359"/>
      <c r="SLY190" s="254"/>
      <c r="SLZ190" s="254"/>
      <c r="SMA190" s="254"/>
      <c r="SMB190" s="255"/>
      <c r="SMC190" s="176"/>
      <c r="SMD190" s="359"/>
      <c r="SME190" s="359"/>
      <c r="SMF190" s="359"/>
      <c r="SMG190" s="254"/>
      <c r="SMH190" s="254"/>
      <c r="SMI190" s="254"/>
      <c r="SMJ190" s="255"/>
      <c r="SMK190" s="176"/>
      <c r="SML190" s="359"/>
      <c r="SMM190" s="359"/>
      <c r="SMN190" s="359"/>
      <c r="SMO190" s="254"/>
      <c r="SMP190" s="254"/>
      <c r="SMQ190" s="254"/>
      <c r="SMR190" s="255"/>
      <c r="SMS190" s="176"/>
      <c r="SMT190" s="359"/>
      <c r="SMU190" s="359"/>
      <c r="SMV190" s="359"/>
      <c r="SMW190" s="254"/>
      <c r="SMX190" s="254"/>
      <c r="SMY190" s="254"/>
      <c r="SMZ190" s="255"/>
      <c r="SNA190" s="176"/>
      <c r="SNB190" s="359"/>
      <c r="SNC190" s="359"/>
      <c r="SND190" s="359"/>
      <c r="SNE190" s="254"/>
      <c r="SNF190" s="254"/>
      <c r="SNG190" s="254"/>
      <c r="SNH190" s="255"/>
      <c r="SNI190" s="176"/>
      <c r="SNJ190" s="359"/>
      <c r="SNK190" s="359"/>
      <c r="SNL190" s="359"/>
      <c r="SNM190" s="254"/>
      <c r="SNN190" s="254"/>
      <c r="SNO190" s="254"/>
      <c r="SNP190" s="255"/>
      <c r="SNQ190" s="176"/>
      <c r="SNR190" s="359"/>
      <c r="SNS190" s="359"/>
      <c r="SNT190" s="359"/>
      <c r="SNU190" s="254"/>
      <c r="SNV190" s="254"/>
      <c r="SNW190" s="254"/>
      <c r="SNX190" s="255"/>
      <c r="SNY190" s="176"/>
      <c r="SNZ190" s="359"/>
      <c r="SOA190" s="359"/>
      <c r="SOB190" s="359"/>
      <c r="SOC190" s="254"/>
      <c r="SOD190" s="254"/>
      <c r="SOE190" s="254"/>
      <c r="SOF190" s="255"/>
      <c r="SOG190" s="176"/>
      <c r="SOH190" s="359"/>
      <c r="SOI190" s="359"/>
      <c r="SOJ190" s="359"/>
      <c r="SOK190" s="254"/>
      <c r="SOL190" s="254"/>
      <c r="SOM190" s="254"/>
      <c r="SON190" s="255"/>
      <c r="SOO190" s="176"/>
      <c r="SOP190" s="359"/>
      <c r="SOQ190" s="359"/>
      <c r="SOR190" s="359"/>
      <c r="SOS190" s="254"/>
      <c r="SOT190" s="254"/>
      <c r="SOU190" s="254"/>
      <c r="SOV190" s="255"/>
      <c r="SOW190" s="176"/>
      <c r="SOX190" s="359"/>
      <c r="SOY190" s="359"/>
      <c r="SOZ190" s="359"/>
      <c r="SPA190" s="254"/>
      <c r="SPB190" s="254"/>
      <c r="SPC190" s="254"/>
      <c r="SPD190" s="255"/>
      <c r="SPE190" s="176"/>
      <c r="SPF190" s="359"/>
      <c r="SPG190" s="359"/>
      <c r="SPH190" s="359"/>
      <c r="SPI190" s="254"/>
      <c r="SPJ190" s="254"/>
      <c r="SPK190" s="254"/>
      <c r="SPL190" s="255"/>
      <c r="SPM190" s="176"/>
      <c r="SPN190" s="359"/>
      <c r="SPO190" s="359"/>
      <c r="SPP190" s="359"/>
      <c r="SPQ190" s="254"/>
      <c r="SPR190" s="254"/>
      <c r="SPS190" s="254"/>
      <c r="SPT190" s="255"/>
      <c r="SPU190" s="176"/>
      <c r="SPV190" s="359"/>
      <c r="SPW190" s="359"/>
      <c r="SPX190" s="359"/>
      <c r="SPY190" s="254"/>
      <c r="SPZ190" s="254"/>
      <c r="SQA190" s="254"/>
      <c r="SQB190" s="255"/>
      <c r="SQC190" s="176"/>
      <c r="SQD190" s="359"/>
      <c r="SQE190" s="359"/>
      <c r="SQF190" s="359"/>
      <c r="SQG190" s="254"/>
      <c r="SQH190" s="254"/>
      <c r="SQI190" s="254"/>
      <c r="SQJ190" s="255"/>
      <c r="SQK190" s="176"/>
      <c r="SQL190" s="359"/>
      <c r="SQM190" s="359"/>
      <c r="SQN190" s="359"/>
      <c r="SQO190" s="254"/>
      <c r="SQP190" s="254"/>
      <c r="SQQ190" s="254"/>
      <c r="SQR190" s="255"/>
      <c r="SQS190" s="176"/>
      <c r="SQT190" s="359"/>
      <c r="SQU190" s="359"/>
      <c r="SQV190" s="359"/>
      <c r="SQW190" s="254"/>
      <c r="SQX190" s="254"/>
      <c r="SQY190" s="254"/>
      <c r="SQZ190" s="255"/>
      <c r="SRA190" s="176"/>
      <c r="SRB190" s="359"/>
      <c r="SRC190" s="359"/>
      <c r="SRD190" s="359"/>
      <c r="SRE190" s="254"/>
      <c r="SRF190" s="254"/>
      <c r="SRG190" s="254"/>
      <c r="SRH190" s="255"/>
      <c r="SRI190" s="176"/>
      <c r="SRJ190" s="359"/>
      <c r="SRK190" s="359"/>
      <c r="SRL190" s="359"/>
      <c r="SRM190" s="254"/>
      <c r="SRN190" s="254"/>
      <c r="SRO190" s="254"/>
      <c r="SRP190" s="255"/>
      <c r="SRQ190" s="176"/>
      <c r="SRR190" s="359"/>
      <c r="SRS190" s="359"/>
      <c r="SRT190" s="359"/>
      <c r="SRU190" s="254"/>
      <c r="SRV190" s="254"/>
      <c r="SRW190" s="254"/>
      <c r="SRX190" s="255"/>
      <c r="SRY190" s="176"/>
      <c r="SRZ190" s="359"/>
      <c r="SSA190" s="359"/>
      <c r="SSB190" s="359"/>
      <c r="SSC190" s="254"/>
      <c r="SSD190" s="254"/>
      <c r="SSE190" s="254"/>
      <c r="SSF190" s="255"/>
      <c r="SSG190" s="176"/>
      <c r="SSH190" s="359"/>
      <c r="SSI190" s="359"/>
      <c r="SSJ190" s="359"/>
      <c r="SSK190" s="254"/>
      <c r="SSL190" s="254"/>
      <c r="SSM190" s="254"/>
      <c r="SSN190" s="255"/>
      <c r="SSO190" s="176"/>
      <c r="SSP190" s="359"/>
      <c r="SSQ190" s="359"/>
      <c r="SSR190" s="359"/>
      <c r="SSS190" s="254"/>
      <c r="SST190" s="254"/>
      <c r="SSU190" s="254"/>
      <c r="SSV190" s="255"/>
      <c r="SSW190" s="176"/>
      <c r="SSX190" s="359"/>
      <c r="SSY190" s="359"/>
      <c r="SSZ190" s="359"/>
      <c r="STA190" s="254"/>
      <c r="STB190" s="254"/>
      <c r="STC190" s="254"/>
      <c r="STD190" s="255"/>
      <c r="STE190" s="176"/>
      <c r="STF190" s="359"/>
      <c r="STG190" s="359"/>
      <c r="STH190" s="359"/>
      <c r="STI190" s="254"/>
      <c r="STJ190" s="254"/>
      <c r="STK190" s="254"/>
      <c r="STL190" s="255"/>
      <c r="STM190" s="176"/>
      <c r="STN190" s="359"/>
      <c r="STO190" s="359"/>
      <c r="STP190" s="359"/>
      <c r="STQ190" s="254"/>
      <c r="STR190" s="254"/>
      <c r="STS190" s="254"/>
      <c r="STT190" s="255"/>
      <c r="STU190" s="176"/>
      <c r="STV190" s="359"/>
      <c r="STW190" s="359"/>
      <c r="STX190" s="359"/>
      <c r="STY190" s="254"/>
      <c r="STZ190" s="254"/>
      <c r="SUA190" s="254"/>
      <c r="SUB190" s="255"/>
      <c r="SUC190" s="176"/>
      <c r="SUD190" s="359"/>
      <c r="SUE190" s="359"/>
      <c r="SUF190" s="359"/>
      <c r="SUG190" s="254"/>
      <c r="SUH190" s="254"/>
      <c r="SUI190" s="254"/>
      <c r="SUJ190" s="255"/>
      <c r="SUK190" s="176"/>
      <c r="SUL190" s="359"/>
      <c r="SUM190" s="359"/>
      <c r="SUN190" s="359"/>
      <c r="SUO190" s="254"/>
      <c r="SUP190" s="254"/>
      <c r="SUQ190" s="254"/>
      <c r="SUR190" s="255"/>
      <c r="SUS190" s="176"/>
      <c r="SUT190" s="359"/>
      <c r="SUU190" s="359"/>
      <c r="SUV190" s="359"/>
      <c r="SUW190" s="254"/>
      <c r="SUX190" s="254"/>
      <c r="SUY190" s="254"/>
      <c r="SUZ190" s="255"/>
      <c r="SVA190" s="176"/>
      <c r="SVB190" s="359"/>
      <c r="SVC190" s="359"/>
      <c r="SVD190" s="359"/>
      <c r="SVE190" s="254"/>
      <c r="SVF190" s="254"/>
      <c r="SVG190" s="254"/>
      <c r="SVH190" s="255"/>
      <c r="SVI190" s="176"/>
      <c r="SVJ190" s="359"/>
      <c r="SVK190" s="359"/>
      <c r="SVL190" s="359"/>
      <c r="SVM190" s="254"/>
      <c r="SVN190" s="254"/>
      <c r="SVO190" s="254"/>
      <c r="SVP190" s="255"/>
      <c r="SVQ190" s="176"/>
      <c r="SVR190" s="359"/>
      <c r="SVS190" s="359"/>
      <c r="SVT190" s="359"/>
      <c r="SVU190" s="254"/>
      <c r="SVV190" s="254"/>
      <c r="SVW190" s="254"/>
      <c r="SVX190" s="255"/>
      <c r="SVY190" s="176"/>
      <c r="SVZ190" s="359"/>
      <c r="SWA190" s="359"/>
      <c r="SWB190" s="359"/>
      <c r="SWC190" s="254"/>
      <c r="SWD190" s="254"/>
      <c r="SWE190" s="254"/>
      <c r="SWF190" s="255"/>
      <c r="SWG190" s="176"/>
      <c r="SWH190" s="359"/>
      <c r="SWI190" s="359"/>
      <c r="SWJ190" s="359"/>
      <c r="SWK190" s="254"/>
      <c r="SWL190" s="254"/>
      <c r="SWM190" s="254"/>
      <c r="SWN190" s="255"/>
      <c r="SWO190" s="176"/>
      <c r="SWP190" s="359"/>
      <c r="SWQ190" s="359"/>
      <c r="SWR190" s="359"/>
      <c r="SWS190" s="254"/>
      <c r="SWT190" s="254"/>
      <c r="SWU190" s="254"/>
      <c r="SWV190" s="255"/>
      <c r="SWW190" s="176"/>
      <c r="SWX190" s="359"/>
      <c r="SWY190" s="359"/>
      <c r="SWZ190" s="359"/>
      <c r="SXA190" s="254"/>
      <c r="SXB190" s="254"/>
      <c r="SXC190" s="254"/>
      <c r="SXD190" s="255"/>
      <c r="SXE190" s="176"/>
      <c r="SXF190" s="359"/>
      <c r="SXG190" s="359"/>
      <c r="SXH190" s="359"/>
      <c r="SXI190" s="254"/>
      <c r="SXJ190" s="254"/>
      <c r="SXK190" s="254"/>
      <c r="SXL190" s="255"/>
      <c r="SXM190" s="176"/>
      <c r="SXN190" s="359"/>
      <c r="SXO190" s="359"/>
      <c r="SXP190" s="359"/>
      <c r="SXQ190" s="254"/>
      <c r="SXR190" s="254"/>
      <c r="SXS190" s="254"/>
      <c r="SXT190" s="255"/>
      <c r="SXU190" s="176"/>
      <c r="SXV190" s="359"/>
      <c r="SXW190" s="359"/>
      <c r="SXX190" s="359"/>
      <c r="SXY190" s="254"/>
      <c r="SXZ190" s="254"/>
      <c r="SYA190" s="254"/>
      <c r="SYB190" s="255"/>
      <c r="SYC190" s="176"/>
      <c r="SYD190" s="359"/>
      <c r="SYE190" s="359"/>
      <c r="SYF190" s="359"/>
      <c r="SYG190" s="254"/>
      <c r="SYH190" s="254"/>
      <c r="SYI190" s="254"/>
      <c r="SYJ190" s="255"/>
      <c r="SYK190" s="176"/>
      <c r="SYL190" s="359"/>
      <c r="SYM190" s="359"/>
      <c r="SYN190" s="359"/>
      <c r="SYO190" s="254"/>
      <c r="SYP190" s="254"/>
      <c r="SYQ190" s="254"/>
      <c r="SYR190" s="255"/>
      <c r="SYS190" s="176"/>
      <c r="SYT190" s="359"/>
      <c r="SYU190" s="359"/>
      <c r="SYV190" s="359"/>
      <c r="SYW190" s="254"/>
      <c r="SYX190" s="254"/>
      <c r="SYY190" s="254"/>
      <c r="SYZ190" s="255"/>
      <c r="SZA190" s="176"/>
      <c r="SZB190" s="359"/>
      <c r="SZC190" s="359"/>
      <c r="SZD190" s="359"/>
      <c r="SZE190" s="254"/>
      <c r="SZF190" s="254"/>
      <c r="SZG190" s="254"/>
      <c r="SZH190" s="255"/>
      <c r="SZI190" s="176"/>
      <c r="SZJ190" s="359"/>
      <c r="SZK190" s="359"/>
      <c r="SZL190" s="359"/>
      <c r="SZM190" s="254"/>
      <c r="SZN190" s="254"/>
      <c r="SZO190" s="254"/>
      <c r="SZP190" s="255"/>
      <c r="SZQ190" s="176"/>
      <c r="SZR190" s="359"/>
      <c r="SZS190" s="359"/>
      <c r="SZT190" s="359"/>
      <c r="SZU190" s="254"/>
      <c r="SZV190" s="254"/>
      <c r="SZW190" s="254"/>
      <c r="SZX190" s="255"/>
      <c r="SZY190" s="176"/>
      <c r="SZZ190" s="359"/>
      <c r="TAA190" s="359"/>
      <c r="TAB190" s="359"/>
      <c r="TAC190" s="254"/>
      <c r="TAD190" s="254"/>
      <c r="TAE190" s="254"/>
      <c r="TAF190" s="255"/>
      <c r="TAG190" s="176"/>
      <c r="TAH190" s="359"/>
      <c r="TAI190" s="359"/>
      <c r="TAJ190" s="359"/>
      <c r="TAK190" s="254"/>
      <c r="TAL190" s="254"/>
      <c r="TAM190" s="254"/>
      <c r="TAN190" s="255"/>
      <c r="TAO190" s="176"/>
      <c r="TAP190" s="359"/>
      <c r="TAQ190" s="359"/>
      <c r="TAR190" s="359"/>
      <c r="TAS190" s="254"/>
      <c r="TAT190" s="254"/>
      <c r="TAU190" s="254"/>
      <c r="TAV190" s="255"/>
      <c r="TAW190" s="176"/>
      <c r="TAX190" s="359"/>
      <c r="TAY190" s="359"/>
      <c r="TAZ190" s="359"/>
      <c r="TBA190" s="254"/>
      <c r="TBB190" s="254"/>
      <c r="TBC190" s="254"/>
      <c r="TBD190" s="255"/>
      <c r="TBE190" s="176"/>
      <c r="TBF190" s="359"/>
      <c r="TBG190" s="359"/>
      <c r="TBH190" s="359"/>
      <c r="TBI190" s="254"/>
      <c r="TBJ190" s="254"/>
      <c r="TBK190" s="254"/>
      <c r="TBL190" s="255"/>
      <c r="TBM190" s="176"/>
      <c r="TBN190" s="359"/>
      <c r="TBO190" s="359"/>
      <c r="TBP190" s="359"/>
      <c r="TBQ190" s="254"/>
      <c r="TBR190" s="254"/>
      <c r="TBS190" s="254"/>
      <c r="TBT190" s="255"/>
      <c r="TBU190" s="176"/>
      <c r="TBV190" s="359"/>
      <c r="TBW190" s="359"/>
      <c r="TBX190" s="359"/>
      <c r="TBY190" s="254"/>
      <c r="TBZ190" s="254"/>
      <c r="TCA190" s="254"/>
      <c r="TCB190" s="255"/>
      <c r="TCC190" s="176"/>
      <c r="TCD190" s="359"/>
      <c r="TCE190" s="359"/>
      <c r="TCF190" s="359"/>
      <c r="TCG190" s="254"/>
      <c r="TCH190" s="254"/>
      <c r="TCI190" s="254"/>
      <c r="TCJ190" s="255"/>
      <c r="TCK190" s="176"/>
      <c r="TCL190" s="359"/>
      <c r="TCM190" s="359"/>
      <c r="TCN190" s="359"/>
      <c r="TCO190" s="254"/>
      <c r="TCP190" s="254"/>
      <c r="TCQ190" s="254"/>
      <c r="TCR190" s="255"/>
      <c r="TCS190" s="176"/>
      <c r="TCT190" s="359"/>
      <c r="TCU190" s="359"/>
      <c r="TCV190" s="359"/>
      <c r="TCW190" s="254"/>
      <c r="TCX190" s="254"/>
      <c r="TCY190" s="254"/>
      <c r="TCZ190" s="255"/>
      <c r="TDA190" s="176"/>
      <c r="TDB190" s="359"/>
      <c r="TDC190" s="359"/>
      <c r="TDD190" s="359"/>
      <c r="TDE190" s="254"/>
      <c r="TDF190" s="254"/>
      <c r="TDG190" s="254"/>
      <c r="TDH190" s="255"/>
      <c r="TDI190" s="176"/>
      <c r="TDJ190" s="359"/>
      <c r="TDK190" s="359"/>
      <c r="TDL190" s="359"/>
      <c r="TDM190" s="254"/>
      <c r="TDN190" s="254"/>
      <c r="TDO190" s="254"/>
      <c r="TDP190" s="255"/>
      <c r="TDQ190" s="176"/>
      <c r="TDR190" s="359"/>
      <c r="TDS190" s="359"/>
      <c r="TDT190" s="359"/>
      <c r="TDU190" s="254"/>
      <c r="TDV190" s="254"/>
      <c r="TDW190" s="254"/>
      <c r="TDX190" s="255"/>
      <c r="TDY190" s="176"/>
      <c r="TDZ190" s="359"/>
      <c r="TEA190" s="359"/>
      <c r="TEB190" s="359"/>
      <c r="TEC190" s="254"/>
      <c r="TED190" s="254"/>
      <c r="TEE190" s="254"/>
      <c r="TEF190" s="255"/>
      <c r="TEG190" s="176"/>
      <c r="TEH190" s="359"/>
      <c r="TEI190" s="359"/>
      <c r="TEJ190" s="359"/>
      <c r="TEK190" s="254"/>
      <c r="TEL190" s="254"/>
      <c r="TEM190" s="254"/>
      <c r="TEN190" s="255"/>
      <c r="TEO190" s="176"/>
      <c r="TEP190" s="359"/>
      <c r="TEQ190" s="359"/>
      <c r="TER190" s="359"/>
      <c r="TES190" s="254"/>
      <c r="TET190" s="254"/>
      <c r="TEU190" s="254"/>
      <c r="TEV190" s="255"/>
      <c r="TEW190" s="176"/>
      <c r="TEX190" s="359"/>
      <c r="TEY190" s="359"/>
      <c r="TEZ190" s="359"/>
      <c r="TFA190" s="254"/>
      <c r="TFB190" s="254"/>
      <c r="TFC190" s="254"/>
      <c r="TFD190" s="255"/>
      <c r="TFE190" s="176"/>
      <c r="TFF190" s="359"/>
      <c r="TFG190" s="359"/>
      <c r="TFH190" s="359"/>
      <c r="TFI190" s="254"/>
      <c r="TFJ190" s="254"/>
      <c r="TFK190" s="254"/>
      <c r="TFL190" s="255"/>
      <c r="TFM190" s="176"/>
      <c r="TFN190" s="359"/>
      <c r="TFO190" s="359"/>
      <c r="TFP190" s="359"/>
      <c r="TFQ190" s="254"/>
      <c r="TFR190" s="254"/>
      <c r="TFS190" s="254"/>
      <c r="TFT190" s="255"/>
      <c r="TFU190" s="176"/>
      <c r="TFV190" s="359"/>
      <c r="TFW190" s="359"/>
      <c r="TFX190" s="359"/>
      <c r="TFY190" s="254"/>
      <c r="TFZ190" s="254"/>
      <c r="TGA190" s="254"/>
      <c r="TGB190" s="255"/>
      <c r="TGC190" s="176"/>
      <c r="TGD190" s="359"/>
      <c r="TGE190" s="359"/>
      <c r="TGF190" s="359"/>
      <c r="TGG190" s="254"/>
      <c r="TGH190" s="254"/>
      <c r="TGI190" s="254"/>
      <c r="TGJ190" s="255"/>
      <c r="TGK190" s="176"/>
      <c r="TGL190" s="359"/>
      <c r="TGM190" s="359"/>
      <c r="TGN190" s="359"/>
      <c r="TGO190" s="254"/>
      <c r="TGP190" s="254"/>
      <c r="TGQ190" s="254"/>
      <c r="TGR190" s="255"/>
      <c r="TGS190" s="176"/>
      <c r="TGT190" s="359"/>
      <c r="TGU190" s="359"/>
      <c r="TGV190" s="359"/>
      <c r="TGW190" s="254"/>
      <c r="TGX190" s="254"/>
      <c r="TGY190" s="254"/>
      <c r="TGZ190" s="255"/>
      <c r="THA190" s="176"/>
      <c r="THB190" s="359"/>
      <c r="THC190" s="359"/>
      <c r="THD190" s="359"/>
      <c r="THE190" s="254"/>
      <c r="THF190" s="254"/>
      <c r="THG190" s="254"/>
      <c r="THH190" s="255"/>
      <c r="THI190" s="176"/>
      <c r="THJ190" s="359"/>
      <c r="THK190" s="359"/>
      <c r="THL190" s="359"/>
      <c r="THM190" s="254"/>
      <c r="THN190" s="254"/>
      <c r="THO190" s="254"/>
      <c r="THP190" s="255"/>
      <c r="THQ190" s="176"/>
      <c r="THR190" s="359"/>
      <c r="THS190" s="359"/>
      <c r="THT190" s="359"/>
      <c r="THU190" s="254"/>
      <c r="THV190" s="254"/>
      <c r="THW190" s="254"/>
      <c r="THX190" s="255"/>
      <c r="THY190" s="176"/>
      <c r="THZ190" s="359"/>
      <c r="TIA190" s="359"/>
      <c r="TIB190" s="359"/>
      <c r="TIC190" s="254"/>
      <c r="TID190" s="254"/>
      <c r="TIE190" s="254"/>
      <c r="TIF190" s="255"/>
      <c r="TIG190" s="176"/>
      <c r="TIH190" s="359"/>
      <c r="TII190" s="359"/>
      <c r="TIJ190" s="359"/>
      <c r="TIK190" s="254"/>
      <c r="TIL190" s="254"/>
      <c r="TIM190" s="254"/>
      <c r="TIN190" s="255"/>
      <c r="TIO190" s="176"/>
      <c r="TIP190" s="359"/>
      <c r="TIQ190" s="359"/>
      <c r="TIR190" s="359"/>
      <c r="TIS190" s="254"/>
      <c r="TIT190" s="254"/>
      <c r="TIU190" s="254"/>
      <c r="TIV190" s="255"/>
      <c r="TIW190" s="176"/>
      <c r="TIX190" s="359"/>
      <c r="TIY190" s="359"/>
      <c r="TIZ190" s="359"/>
      <c r="TJA190" s="254"/>
      <c r="TJB190" s="254"/>
      <c r="TJC190" s="254"/>
      <c r="TJD190" s="255"/>
      <c r="TJE190" s="176"/>
      <c r="TJF190" s="359"/>
      <c r="TJG190" s="359"/>
      <c r="TJH190" s="359"/>
      <c r="TJI190" s="254"/>
      <c r="TJJ190" s="254"/>
      <c r="TJK190" s="254"/>
      <c r="TJL190" s="255"/>
      <c r="TJM190" s="176"/>
      <c r="TJN190" s="359"/>
      <c r="TJO190" s="359"/>
      <c r="TJP190" s="359"/>
      <c r="TJQ190" s="254"/>
      <c r="TJR190" s="254"/>
      <c r="TJS190" s="254"/>
      <c r="TJT190" s="255"/>
      <c r="TJU190" s="176"/>
      <c r="TJV190" s="359"/>
      <c r="TJW190" s="359"/>
      <c r="TJX190" s="359"/>
      <c r="TJY190" s="254"/>
      <c r="TJZ190" s="254"/>
      <c r="TKA190" s="254"/>
      <c r="TKB190" s="255"/>
      <c r="TKC190" s="176"/>
      <c r="TKD190" s="359"/>
      <c r="TKE190" s="359"/>
      <c r="TKF190" s="359"/>
      <c r="TKG190" s="254"/>
      <c r="TKH190" s="254"/>
      <c r="TKI190" s="254"/>
      <c r="TKJ190" s="255"/>
      <c r="TKK190" s="176"/>
      <c r="TKL190" s="359"/>
      <c r="TKM190" s="359"/>
      <c r="TKN190" s="359"/>
      <c r="TKO190" s="254"/>
      <c r="TKP190" s="254"/>
      <c r="TKQ190" s="254"/>
      <c r="TKR190" s="255"/>
      <c r="TKS190" s="176"/>
      <c r="TKT190" s="359"/>
      <c r="TKU190" s="359"/>
      <c r="TKV190" s="359"/>
      <c r="TKW190" s="254"/>
      <c r="TKX190" s="254"/>
      <c r="TKY190" s="254"/>
      <c r="TKZ190" s="255"/>
      <c r="TLA190" s="176"/>
      <c r="TLB190" s="359"/>
      <c r="TLC190" s="359"/>
      <c r="TLD190" s="359"/>
      <c r="TLE190" s="254"/>
      <c r="TLF190" s="254"/>
      <c r="TLG190" s="254"/>
      <c r="TLH190" s="255"/>
      <c r="TLI190" s="176"/>
      <c r="TLJ190" s="359"/>
      <c r="TLK190" s="359"/>
      <c r="TLL190" s="359"/>
      <c r="TLM190" s="254"/>
      <c r="TLN190" s="254"/>
      <c r="TLO190" s="254"/>
      <c r="TLP190" s="255"/>
      <c r="TLQ190" s="176"/>
      <c r="TLR190" s="359"/>
      <c r="TLS190" s="359"/>
      <c r="TLT190" s="359"/>
      <c r="TLU190" s="254"/>
      <c r="TLV190" s="254"/>
      <c r="TLW190" s="254"/>
      <c r="TLX190" s="255"/>
      <c r="TLY190" s="176"/>
      <c r="TLZ190" s="359"/>
      <c r="TMA190" s="359"/>
      <c r="TMB190" s="359"/>
      <c r="TMC190" s="254"/>
      <c r="TMD190" s="254"/>
      <c r="TME190" s="254"/>
      <c r="TMF190" s="255"/>
      <c r="TMG190" s="176"/>
      <c r="TMH190" s="359"/>
      <c r="TMI190" s="359"/>
      <c r="TMJ190" s="359"/>
      <c r="TMK190" s="254"/>
      <c r="TML190" s="254"/>
      <c r="TMM190" s="254"/>
      <c r="TMN190" s="255"/>
      <c r="TMO190" s="176"/>
      <c r="TMP190" s="359"/>
      <c r="TMQ190" s="359"/>
      <c r="TMR190" s="359"/>
      <c r="TMS190" s="254"/>
      <c r="TMT190" s="254"/>
      <c r="TMU190" s="254"/>
      <c r="TMV190" s="255"/>
      <c r="TMW190" s="176"/>
      <c r="TMX190" s="359"/>
      <c r="TMY190" s="359"/>
      <c r="TMZ190" s="359"/>
      <c r="TNA190" s="254"/>
      <c r="TNB190" s="254"/>
      <c r="TNC190" s="254"/>
      <c r="TND190" s="255"/>
      <c r="TNE190" s="176"/>
      <c r="TNF190" s="359"/>
      <c r="TNG190" s="359"/>
      <c r="TNH190" s="359"/>
      <c r="TNI190" s="254"/>
      <c r="TNJ190" s="254"/>
      <c r="TNK190" s="254"/>
      <c r="TNL190" s="255"/>
      <c r="TNM190" s="176"/>
      <c r="TNN190" s="359"/>
      <c r="TNO190" s="359"/>
      <c r="TNP190" s="359"/>
      <c r="TNQ190" s="254"/>
      <c r="TNR190" s="254"/>
      <c r="TNS190" s="254"/>
      <c r="TNT190" s="255"/>
      <c r="TNU190" s="176"/>
      <c r="TNV190" s="359"/>
      <c r="TNW190" s="359"/>
      <c r="TNX190" s="359"/>
      <c r="TNY190" s="254"/>
      <c r="TNZ190" s="254"/>
      <c r="TOA190" s="254"/>
      <c r="TOB190" s="255"/>
      <c r="TOC190" s="176"/>
      <c r="TOD190" s="359"/>
      <c r="TOE190" s="359"/>
      <c r="TOF190" s="359"/>
      <c r="TOG190" s="254"/>
      <c r="TOH190" s="254"/>
      <c r="TOI190" s="254"/>
      <c r="TOJ190" s="255"/>
      <c r="TOK190" s="176"/>
      <c r="TOL190" s="359"/>
      <c r="TOM190" s="359"/>
      <c r="TON190" s="359"/>
      <c r="TOO190" s="254"/>
      <c r="TOP190" s="254"/>
      <c r="TOQ190" s="254"/>
      <c r="TOR190" s="255"/>
      <c r="TOS190" s="176"/>
      <c r="TOT190" s="359"/>
      <c r="TOU190" s="359"/>
      <c r="TOV190" s="359"/>
      <c r="TOW190" s="254"/>
      <c r="TOX190" s="254"/>
      <c r="TOY190" s="254"/>
      <c r="TOZ190" s="255"/>
      <c r="TPA190" s="176"/>
      <c r="TPB190" s="359"/>
      <c r="TPC190" s="359"/>
      <c r="TPD190" s="359"/>
      <c r="TPE190" s="254"/>
      <c r="TPF190" s="254"/>
      <c r="TPG190" s="254"/>
      <c r="TPH190" s="255"/>
      <c r="TPI190" s="176"/>
      <c r="TPJ190" s="359"/>
      <c r="TPK190" s="359"/>
      <c r="TPL190" s="359"/>
      <c r="TPM190" s="254"/>
      <c r="TPN190" s="254"/>
      <c r="TPO190" s="254"/>
      <c r="TPP190" s="255"/>
      <c r="TPQ190" s="176"/>
      <c r="TPR190" s="359"/>
      <c r="TPS190" s="359"/>
      <c r="TPT190" s="359"/>
      <c r="TPU190" s="254"/>
      <c r="TPV190" s="254"/>
      <c r="TPW190" s="254"/>
      <c r="TPX190" s="255"/>
      <c r="TPY190" s="176"/>
      <c r="TPZ190" s="359"/>
      <c r="TQA190" s="359"/>
      <c r="TQB190" s="359"/>
      <c r="TQC190" s="254"/>
      <c r="TQD190" s="254"/>
      <c r="TQE190" s="254"/>
      <c r="TQF190" s="255"/>
      <c r="TQG190" s="176"/>
      <c r="TQH190" s="359"/>
      <c r="TQI190" s="359"/>
      <c r="TQJ190" s="359"/>
      <c r="TQK190" s="254"/>
      <c r="TQL190" s="254"/>
      <c r="TQM190" s="254"/>
      <c r="TQN190" s="255"/>
      <c r="TQO190" s="176"/>
      <c r="TQP190" s="359"/>
      <c r="TQQ190" s="359"/>
      <c r="TQR190" s="359"/>
      <c r="TQS190" s="254"/>
      <c r="TQT190" s="254"/>
      <c r="TQU190" s="254"/>
      <c r="TQV190" s="255"/>
      <c r="TQW190" s="176"/>
      <c r="TQX190" s="359"/>
      <c r="TQY190" s="359"/>
      <c r="TQZ190" s="359"/>
      <c r="TRA190" s="254"/>
      <c r="TRB190" s="254"/>
      <c r="TRC190" s="254"/>
      <c r="TRD190" s="255"/>
      <c r="TRE190" s="176"/>
      <c r="TRF190" s="359"/>
      <c r="TRG190" s="359"/>
      <c r="TRH190" s="359"/>
      <c r="TRI190" s="254"/>
      <c r="TRJ190" s="254"/>
      <c r="TRK190" s="254"/>
      <c r="TRL190" s="255"/>
      <c r="TRM190" s="176"/>
      <c r="TRN190" s="359"/>
      <c r="TRO190" s="359"/>
      <c r="TRP190" s="359"/>
      <c r="TRQ190" s="254"/>
      <c r="TRR190" s="254"/>
      <c r="TRS190" s="254"/>
      <c r="TRT190" s="255"/>
      <c r="TRU190" s="176"/>
      <c r="TRV190" s="359"/>
      <c r="TRW190" s="359"/>
      <c r="TRX190" s="359"/>
      <c r="TRY190" s="254"/>
      <c r="TRZ190" s="254"/>
      <c r="TSA190" s="254"/>
      <c r="TSB190" s="255"/>
      <c r="TSC190" s="176"/>
      <c r="TSD190" s="359"/>
      <c r="TSE190" s="359"/>
      <c r="TSF190" s="359"/>
      <c r="TSG190" s="254"/>
      <c r="TSH190" s="254"/>
      <c r="TSI190" s="254"/>
      <c r="TSJ190" s="255"/>
      <c r="TSK190" s="176"/>
      <c r="TSL190" s="359"/>
      <c r="TSM190" s="359"/>
      <c r="TSN190" s="359"/>
      <c r="TSO190" s="254"/>
      <c r="TSP190" s="254"/>
      <c r="TSQ190" s="254"/>
      <c r="TSR190" s="255"/>
      <c r="TSS190" s="176"/>
      <c r="TST190" s="359"/>
      <c r="TSU190" s="359"/>
      <c r="TSV190" s="359"/>
      <c r="TSW190" s="254"/>
      <c r="TSX190" s="254"/>
      <c r="TSY190" s="254"/>
      <c r="TSZ190" s="255"/>
      <c r="TTA190" s="176"/>
      <c r="TTB190" s="359"/>
      <c r="TTC190" s="359"/>
      <c r="TTD190" s="359"/>
      <c r="TTE190" s="254"/>
      <c r="TTF190" s="254"/>
      <c r="TTG190" s="254"/>
      <c r="TTH190" s="255"/>
      <c r="TTI190" s="176"/>
      <c r="TTJ190" s="359"/>
      <c r="TTK190" s="359"/>
      <c r="TTL190" s="359"/>
      <c r="TTM190" s="254"/>
      <c r="TTN190" s="254"/>
      <c r="TTO190" s="254"/>
      <c r="TTP190" s="255"/>
      <c r="TTQ190" s="176"/>
      <c r="TTR190" s="359"/>
      <c r="TTS190" s="359"/>
      <c r="TTT190" s="359"/>
      <c r="TTU190" s="254"/>
      <c r="TTV190" s="254"/>
      <c r="TTW190" s="254"/>
      <c r="TTX190" s="255"/>
      <c r="TTY190" s="176"/>
      <c r="TTZ190" s="359"/>
      <c r="TUA190" s="359"/>
      <c r="TUB190" s="359"/>
      <c r="TUC190" s="254"/>
      <c r="TUD190" s="254"/>
      <c r="TUE190" s="254"/>
      <c r="TUF190" s="255"/>
      <c r="TUG190" s="176"/>
      <c r="TUH190" s="359"/>
      <c r="TUI190" s="359"/>
      <c r="TUJ190" s="359"/>
      <c r="TUK190" s="254"/>
      <c r="TUL190" s="254"/>
      <c r="TUM190" s="254"/>
      <c r="TUN190" s="255"/>
      <c r="TUO190" s="176"/>
      <c r="TUP190" s="359"/>
      <c r="TUQ190" s="359"/>
      <c r="TUR190" s="359"/>
      <c r="TUS190" s="254"/>
      <c r="TUT190" s="254"/>
      <c r="TUU190" s="254"/>
      <c r="TUV190" s="255"/>
      <c r="TUW190" s="176"/>
      <c r="TUX190" s="359"/>
      <c r="TUY190" s="359"/>
      <c r="TUZ190" s="359"/>
      <c r="TVA190" s="254"/>
      <c r="TVB190" s="254"/>
      <c r="TVC190" s="254"/>
      <c r="TVD190" s="255"/>
      <c r="TVE190" s="176"/>
      <c r="TVF190" s="359"/>
      <c r="TVG190" s="359"/>
      <c r="TVH190" s="359"/>
      <c r="TVI190" s="254"/>
      <c r="TVJ190" s="254"/>
      <c r="TVK190" s="254"/>
      <c r="TVL190" s="255"/>
      <c r="TVM190" s="176"/>
      <c r="TVN190" s="359"/>
      <c r="TVO190" s="359"/>
      <c r="TVP190" s="359"/>
      <c r="TVQ190" s="254"/>
      <c r="TVR190" s="254"/>
      <c r="TVS190" s="254"/>
      <c r="TVT190" s="255"/>
      <c r="TVU190" s="176"/>
      <c r="TVV190" s="359"/>
      <c r="TVW190" s="359"/>
      <c r="TVX190" s="359"/>
      <c r="TVY190" s="254"/>
      <c r="TVZ190" s="254"/>
      <c r="TWA190" s="254"/>
      <c r="TWB190" s="255"/>
      <c r="TWC190" s="176"/>
      <c r="TWD190" s="359"/>
      <c r="TWE190" s="359"/>
      <c r="TWF190" s="359"/>
      <c r="TWG190" s="254"/>
      <c r="TWH190" s="254"/>
      <c r="TWI190" s="254"/>
      <c r="TWJ190" s="255"/>
      <c r="TWK190" s="176"/>
      <c r="TWL190" s="359"/>
      <c r="TWM190" s="359"/>
      <c r="TWN190" s="359"/>
      <c r="TWO190" s="254"/>
      <c r="TWP190" s="254"/>
      <c r="TWQ190" s="254"/>
      <c r="TWR190" s="255"/>
      <c r="TWS190" s="176"/>
      <c r="TWT190" s="359"/>
      <c r="TWU190" s="359"/>
      <c r="TWV190" s="359"/>
      <c r="TWW190" s="254"/>
      <c r="TWX190" s="254"/>
      <c r="TWY190" s="254"/>
      <c r="TWZ190" s="255"/>
      <c r="TXA190" s="176"/>
      <c r="TXB190" s="359"/>
      <c r="TXC190" s="359"/>
      <c r="TXD190" s="359"/>
      <c r="TXE190" s="254"/>
      <c r="TXF190" s="254"/>
      <c r="TXG190" s="254"/>
      <c r="TXH190" s="255"/>
      <c r="TXI190" s="176"/>
      <c r="TXJ190" s="359"/>
      <c r="TXK190" s="359"/>
      <c r="TXL190" s="359"/>
      <c r="TXM190" s="254"/>
      <c r="TXN190" s="254"/>
      <c r="TXO190" s="254"/>
      <c r="TXP190" s="255"/>
      <c r="TXQ190" s="176"/>
      <c r="TXR190" s="359"/>
      <c r="TXS190" s="359"/>
      <c r="TXT190" s="359"/>
      <c r="TXU190" s="254"/>
      <c r="TXV190" s="254"/>
      <c r="TXW190" s="254"/>
      <c r="TXX190" s="255"/>
      <c r="TXY190" s="176"/>
      <c r="TXZ190" s="359"/>
      <c r="TYA190" s="359"/>
      <c r="TYB190" s="359"/>
      <c r="TYC190" s="254"/>
      <c r="TYD190" s="254"/>
      <c r="TYE190" s="254"/>
      <c r="TYF190" s="255"/>
      <c r="TYG190" s="176"/>
      <c r="TYH190" s="359"/>
      <c r="TYI190" s="359"/>
      <c r="TYJ190" s="359"/>
      <c r="TYK190" s="254"/>
      <c r="TYL190" s="254"/>
      <c r="TYM190" s="254"/>
      <c r="TYN190" s="255"/>
      <c r="TYO190" s="176"/>
      <c r="TYP190" s="359"/>
      <c r="TYQ190" s="359"/>
      <c r="TYR190" s="359"/>
      <c r="TYS190" s="254"/>
      <c r="TYT190" s="254"/>
      <c r="TYU190" s="254"/>
      <c r="TYV190" s="255"/>
      <c r="TYW190" s="176"/>
      <c r="TYX190" s="359"/>
      <c r="TYY190" s="359"/>
      <c r="TYZ190" s="359"/>
      <c r="TZA190" s="254"/>
      <c r="TZB190" s="254"/>
      <c r="TZC190" s="254"/>
      <c r="TZD190" s="255"/>
      <c r="TZE190" s="176"/>
      <c r="TZF190" s="359"/>
      <c r="TZG190" s="359"/>
      <c r="TZH190" s="359"/>
      <c r="TZI190" s="254"/>
      <c r="TZJ190" s="254"/>
      <c r="TZK190" s="254"/>
      <c r="TZL190" s="255"/>
      <c r="TZM190" s="176"/>
      <c r="TZN190" s="359"/>
      <c r="TZO190" s="359"/>
      <c r="TZP190" s="359"/>
      <c r="TZQ190" s="254"/>
      <c r="TZR190" s="254"/>
      <c r="TZS190" s="254"/>
      <c r="TZT190" s="255"/>
      <c r="TZU190" s="176"/>
      <c r="TZV190" s="359"/>
      <c r="TZW190" s="359"/>
      <c r="TZX190" s="359"/>
      <c r="TZY190" s="254"/>
      <c r="TZZ190" s="254"/>
      <c r="UAA190" s="254"/>
      <c r="UAB190" s="255"/>
      <c r="UAC190" s="176"/>
      <c r="UAD190" s="359"/>
      <c r="UAE190" s="359"/>
      <c r="UAF190" s="359"/>
      <c r="UAG190" s="254"/>
      <c r="UAH190" s="254"/>
      <c r="UAI190" s="254"/>
      <c r="UAJ190" s="255"/>
      <c r="UAK190" s="176"/>
      <c r="UAL190" s="359"/>
      <c r="UAM190" s="359"/>
      <c r="UAN190" s="359"/>
      <c r="UAO190" s="254"/>
      <c r="UAP190" s="254"/>
      <c r="UAQ190" s="254"/>
      <c r="UAR190" s="255"/>
      <c r="UAS190" s="176"/>
      <c r="UAT190" s="359"/>
      <c r="UAU190" s="359"/>
      <c r="UAV190" s="359"/>
      <c r="UAW190" s="254"/>
      <c r="UAX190" s="254"/>
      <c r="UAY190" s="254"/>
      <c r="UAZ190" s="255"/>
      <c r="UBA190" s="176"/>
      <c r="UBB190" s="359"/>
      <c r="UBC190" s="359"/>
      <c r="UBD190" s="359"/>
      <c r="UBE190" s="254"/>
      <c r="UBF190" s="254"/>
      <c r="UBG190" s="254"/>
      <c r="UBH190" s="255"/>
      <c r="UBI190" s="176"/>
      <c r="UBJ190" s="359"/>
      <c r="UBK190" s="359"/>
      <c r="UBL190" s="359"/>
      <c r="UBM190" s="254"/>
      <c r="UBN190" s="254"/>
      <c r="UBO190" s="254"/>
      <c r="UBP190" s="255"/>
      <c r="UBQ190" s="176"/>
      <c r="UBR190" s="359"/>
      <c r="UBS190" s="359"/>
      <c r="UBT190" s="359"/>
      <c r="UBU190" s="254"/>
      <c r="UBV190" s="254"/>
      <c r="UBW190" s="254"/>
      <c r="UBX190" s="255"/>
      <c r="UBY190" s="176"/>
      <c r="UBZ190" s="359"/>
      <c r="UCA190" s="359"/>
      <c r="UCB190" s="359"/>
      <c r="UCC190" s="254"/>
      <c r="UCD190" s="254"/>
      <c r="UCE190" s="254"/>
      <c r="UCF190" s="255"/>
      <c r="UCG190" s="176"/>
      <c r="UCH190" s="359"/>
      <c r="UCI190" s="359"/>
      <c r="UCJ190" s="359"/>
      <c r="UCK190" s="254"/>
      <c r="UCL190" s="254"/>
      <c r="UCM190" s="254"/>
      <c r="UCN190" s="255"/>
      <c r="UCO190" s="176"/>
      <c r="UCP190" s="359"/>
      <c r="UCQ190" s="359"/>
      <c r="UCR190" s="359"/>
      <c r="UCS190" s="254"/>
      <c r="UCT190" s="254"/>
      <c r="UCU190" s="254"/>
      <c r="UCV190" s="255"/>
      <c r="UCW190" s="176"/>
      <c r="UCX190" s="359"/>
      <c r="UCY190" s="359"/>
      <c r="UCZ190" s="359"/>
      <c r="UDA190" s="254"/>
      <c r="UDB190" s="254"/>
      <c r="UDC190" s="254"/>
      <c r="UDD190" s="255"/>
      <c r="UDE190" s="176"/>
      <c r="UDF190" s="359"/>
      <c r="UDG190" s="359"/>
      <c r="UDH190" s="359"/>
      <c r="UDI190" s="254"/>
      <c r="UDJ190" s="254"/>
      <c r="UDK190" s="254"/>
      <c r="UDL190" s="255"/>
      <c r="UDM190" s="176"/>
      <c r="UDN190" s="359"/>
      <c r="UDO190" s="359"/>
      <c r="UDP190" s="359"/>
      <c r="UDQ190" s="254"/>
      <c r="UDR190" s="254"/>
      <c r="UDS190" s="254"/>
      <c r="UDT190" s="255"/>
      <c r="UDU190" s="176"/>
      <c r="UDV190" s="359"/>
      <c r="UDW190" s="359"/>
      <c r="UDX190" s="359"/>
      <c r="UDY190" s="254"/>
      <c r="UDZ190" s="254"/>
      <c r="UEA190" s="254"/>
      <c r="UEB190" s="255"/>
      <c r="UEC190" s="176"/>
      <c r="UED190" s="359"/>
      <c r="UEE190" s="359"/>
      <c r="UEF190" s="359"/>
      <c r="UEG190" s="254"/>
      <c r="UEH190" s="254"/>
      <c r="UEI190" s="254"/>
      <c r="UEJ190" s="255"/>
      <c r="UEK190" s="176"/>
      <c r="UEL190" s="359"/>
      <c r="UEM190" s="359"/>
      <c r="UEN190" s="359"/>
      <c r="UEO190" s="254"/>
      <c r="UEP190" s="254"/>
      <c r="UEQ190" s="254"/>
      <c r="UER190" s="255"/>
      <c r="UES190" s="176"/>
      <c r="UET190" s="359"/>
      <c r="UEU190" s="359"/>
      <c r="UEV190" s="359"/>
      <c r="UEW190" s="254"/>
      <c r="UEX190" s="254"/>
      <c r="UEY190" s="254"/>
      <c r="UEZ190" s="255"/>
      <c r="UFA190" s="176"/>
      <c r="UFB190" s="359"/>
      <c r="UFC190" s="359"/>
      <c r="UFD190" s="359"/>
      <c r="UFE190" s="254"/>
      <c r="UFF190" s="254"/>
      <c r="UFG190" s="254"/>
      <c r="UFH190" s="255"/>
      <c r="UFI190" s="176"/>
      <c r="UFJ190" s="359"/>
      <c r="UFK190" s="359"/>
      <c r="UFL190" s="359"/>
      <c r="UFM190" s="254"/>
      <c r="UFN190" s="254"/>
      <c r="UFO190" s="254"/>
      <c r="UFP190" s="255"/>
      <c r="UFQ190" s="176"/>
      <c r="UFR190" s="359"/>
      <c r="UFS190" s="359"/>
      <c r="UFT190" s="359"/>
      <c r="UFU190" s="254"/>
      <c r="UFV190" s="254"/>
      <c r="UFW190" s="254"/>
      <c r="UFX190" s="255"/>
      <c r="UFY190" s="176"/>
      <c r="UFZ190" s="359"/>
      <c r="UGA190" s="359"/>
      <c r="UGB190" s="359"/>
      <c r="UGC190" s="254"/>
      <c r="UGD190" s="254"/>
      <c r="UGE190" s="254"/>
      <c r="UGF190" s="255"/>
      <c r="UGG190" s="176"/>
      <c r="UGH190" s="359"/>
      <c r="UGI190" s="359"/>
      <c r="UGJ190" s="359"/>
      <c r="UGK190" s="254"/>
      <c r="UGL190" s="254"/>
      <c r="UGM190" s="254"/>
      <c r="UGN190" s="255"/>
      <c r="UGO190" s="176"/>
      <c r="UGP190" s="359"/>
      <c r="UGQ190" s="359"/>
      <c r="UGR190" s="359"/>
      <c r="UGS190" s="254"/>
      <c r="UGT190" s="254"/>
      <c r="UGU190" s="254"/>
      <c r="UGV190" s="255"/>
      <c r="UGW190" s="176"/>
      <c r="UGX190" s="359"/>
      <c r="UGY190" s="359"/>
      <c r="UGZ190" s="359"/>
      <c r="UHA190" s="254"/>
      <c r="UHB190" s="254"/>
      <c r="UHC190" s="254"/>
      <c r="UHD190" s="255"/>
      <c r="UHE190" s="176"/>
      <c r="UHF190" s="359"/>
      <c r="UHG190" s="359"/>
      <c r="UHH190" s="359"/>
      <c r="UHI190" s="254"/>
      <c r="UHJ190" s="254"/>
      <c r="UHK190" s="254"/>
      <c r="UHL190" s="255"/>
      <c r="UHM190" s="176"/>
      <c r="UHN190" s="359"/>
      <c r="UHO190" s="359"/>
      <c r="UHP190" s="359"/>
      <c r="UHQ190" s="254"/>
      <c r="UHR190" s="254"/>
      <c r="UHS190" s="254"/>
      <c r="UHT190" s="255"/>
      <c r="UHU190" s="176"/>
      <c r="UHV190" s="359"/>
      <c r="UHW190" s="359"/>
      <c r="UHX190" s="359"/>
      <c r="UHY190" s="254"/>
      <c r="UHZ190" s="254"/>
      <c r="UIA190" s="254"/>
      <c r="UIB190" s="255"/>
      <c r="UIC190" s="176"/>
      <c r="UID190" s="359"/>
      <c r="UIE190" s="359"/>
      <c r="UIF190" s="359"/>
      <c r="UIG190" s="254"/>
      <c r="UIH190" s="254"/>
      <c r="UII190" s="254"/>
      <c r="UIJ190" s="255"/>
      <c r="UIK190" s="176"/>
      <c r="UIL190" s="359"/>
      <c r="UIM190" s="359"/>
      <c r="UIN190" s="359"/>
      <c r="UIO190" s="254"/>
      <c r="UIP190" s="254"/>
      <c r="UIQ190" s="254"/>
      <c r="UIR190" s="255"/>
      <c r="UIS190" s="176"/>
      <c r="UIT190" s="359"/>
      <c r="UIU190" s="359"/>
      <c r="UIV190" s="359"/>
      <c r="UIW190" s="254"/>
      <c r="UIX190" s="254"/>
      <c r="UIY190" s="254"/>
      <c r="UIZ190" s="255"/>
      <c r="UJA190" s="176"/>
      <c r="UJB190" s="359"/>
      <c r="UJC190" s="359"/>
      <c r="UJD190" s="359"/>
      <c r="UJE190" s="254"/>
      <c r="UJF190" s="254"/>
      <c r="UJG190" s="254"/>
      <c r="UJH190" s="255"/>
      <c r="UJI190" s="176"/>
      <c r="UJJ190" s="359"/>
      <c r="UJK190" s="359"/>
      <c r="UJL190" s="359"/>
      <c r="UJM190" s="254"/>
      <c r="UJN190" s="254"/>
      <c r="UJO190" s="254"/>
      <c r="UJP190" s="255"/>
      <c r="UJQ190" s="176"/>
      <c r="UJR190" s="359"/>
      <c r="UJS190" s="359"/>
      <c r="UJT190" s="359"/>
      <c r="UJU190" s="254"/>
      <c r="UJV190" s="254"/>
      <c r="UJW190" s="254"/>
      <c r="UJX190" s="255"/>
      <c r="UJY190" s="176"/>
      <c r="UJZ190" s="359"/>
      <c r="UKA190" s="359"/>
      <c r="UKB190" s="359"/>
      <c r="UKC190" s="254"/>
      <c r="UKD190" s="254"/>
      <c r="UKE190" s="254"/>
      <c r="UKF190" s="255"/>
      <c r="UKG190" s="176"/>
      <c r="UKH190" s="359"/>
      <c r="UKI190" s="359"/>
      <c r="UKJ190" s="359"/>
      <c r="UKK190" s="254"/>
      <c r="UKL190" s="254"/>
      <c r="UKM190" s="254"/>
      <c r="UKN190" s="255"/>
      <c r="UKO190" s="176"/>
      <c r="UKP190" s="359"/>
      <c r="UKQ190" s="359"/>
      <c r="UKR190" s="359"/>
      <c r="UKS190" s="254"/>
      <c r="UKT190" s="254"/>
      <c r="UKU190" s="254"/>
      <c r="UKV190" s="255"/>
      <c r="UKW190" s="176"/>
      <c r="UKX190" s="359"/>
      <c r="UKY190" s="359"/>
      <c r="UKZ190" s="359"/>
      <c r="ULA190" s="254"/>
      <c r="ULB190" s="254"/>
      <c r="ULC190" s="254"/>
      <c r="ULD190" s="255"/>
      <c r="ULE190" s="176"/>
      <c r="ULF190" s="359"/>
      <c r="ULG190" s="359"/>
      <c r="ULH190" s="359"/>
      <c r="ULI190" s="254"/>
      <c r="ULJ190" s="254"/>
      <c r="ULK190" s="254"/>
      <c r="ULL190" s="255"/>
      <c r="ULM190" s="176"/>
      <c r="ULN190" s="359"/>
      <c r="ULO190" s="359"/>
      <c r="ULP190" s="359"/>
      <c r="ULQ190" s="254"/>
      <c r="ULR190" s="254"/>
      <c r="ULS190" s="254"/>
      <c r="ULT190" s="255"/>
      <c r="ULU190" s="176"/>
      <c r="ULV190" s="359"/>
      <c r="ULW190" s="359"/>
      <c r="ULX190" s="359"/>
      <c r="ULY190" s="254"/>
      <c r="ULZ190" s="254"/>
      <c r="UMA190" s="254"/>
      <c r="UMB190" s="255"/>
      <c r="UMC190" s="176"/>
      <c r="UMD190" s="359"/>
      <c r="UME190" s="359"/>
      <c r="UMF190" s="359"/>
      <c r="UMG190" s="254"/>
      <c r="UMH190" s="254"/>
      <c r="UMI190" s="254"/>
      <c r="UMJ190" s="255"/>
      <c r="UMK190" s="176"/>
      <c r="UML190" s="359"/>
      <c r="UMM190" s="359"/>
      <c r="UMN190" s="359"/>
      <c r="UMO190" s="254"/>
      <c r="UMP190" s="254"/>
      <c r="UMQ190" s="254"/>
      <c r="UMR190" s="255"/>
      <c r="UMS190" s="176"/>
      <c r="UMT190" s="359"/>
      <c r="UMU190" s="359"/>
      <c r="UMV190" s="359"/>
      <c r="UMW190" s="254"/>
      <c r="UMX190" s="254"/>
      <c r="UMY190" s="254"/>
      <c r="UMZ190" s="255"/>
      <c r="UNA190" s="176"/>
      <c r="UNB190" s="359"/>
      <c r="UNC190" s="359"/>
      <c r="UND190" s="359"/>
      <c r="UNE190" s="254"/>
      <c r="UNF190" s="254"/>
      <c r="UNG190" s="254"/>
      <c r="UNH190" s="255"/>
      <c r="UNI190" s="176"/>
      <c r="UNJ190" s="359"/>
      <c r="UNK190" s="359"/>
      <c r="UNL190" s="359"/>
      <c r="UNM190" s="254"/>
      <c r="UNN190" s="254"/>
      <c r="UNO190" s="254"/>
      <c r="UNP190" s="255"/>
      <c r="UNQ190" s="176"/>
      <c r="UNR190" s="359"/>
      <c r="UNS190" s="359"/>
      <c r="UNT190" s="359"/>
      <c r="UNU190" s="254"/>
      <c r="UNV190" s="254"/>
      <c r="UNW190" s="254"/>
      <c r="UNX190" s="255"/>
      <c r="UNY190" s="176"/>
      <c r="UNZ190" s="359"/>
      <c r="UOA190" s="359"/>
      <c r="UOB190" s="359"/>
      <c r="UOC190" s="254"/>
      <c r="UOD190" s="254"/>
      <c r="UOE190" s="254"/>
      <c r="UOF190" s="255"/>
      <c r="UOG190" s="176"/>
      <c r="UOH190" s="359"/>
      <c r="UOI190" s="359"/>
      <c r="UOJ190" s="359"/>
      <c r="UOK190" s="254"/>
      <c r="UOL190" s="254"/>
      <c r="UOM190" s="254"/>
      <c r="UON190" s="255"/>
      <c r="UOO190" s="176"/>
      <c r="UOP190" s="359"/>
      <c r="UOQ190" s="359"/>
      <c r="UOR190" s="359"/>
      <c r="UOS190" s="254"/>
      <c r="UOT190" s="254"/>
      <c r="UOU190" s="254"/>
      <c r="UOV190" s="255"/>
      <c r="UOW190" s="176"/>
      <c r="UOX190" s="359"/>
      <c r="UOY190" s="359"/>
      <c r="UOZ190" s="359"/>
      <c r="UPA190" s="254"/>
      <c r="UPB190" s="254"/>
      <c r="UPC190" s="254"/>
      <c r="UPD190" s="255"/>
      <c r="UPE190" s="176"/>
      <c r="UPF190" s="359"/>
      <c r="UPG190" s="359"/>
      <c r="UPH190" s="359"/>
      <c r="UPI190" s="254"/>
      <c r="UPJ190" s="254"/>
      <c r="UPK190" s="254"/>
      <c r="UPL190" s="255"/>
      <c r="UPM190" s="176"/>
      <c r="UPN190" s="359"/>
      <c r="UPO190" s="359"/>
      <c r="UPP190" s="359"/>
      <c r="UPQ190" s="254"/>
      <c r="UPR190" s="254"/>
      <c r="UPS190" s="254"/>
      <c r="UPT190" s="255"/>
      <c r="UPU190" s="176"/>
      <c r="UPV190" s="359"/>
      <c r="UPW190" s="359"/>
      <c r="UPX190" s="359"/>
      <c r="UPY190" s="254"/>
      <c r="UPZ190" s="254"/>
      <c r="UQA190" s="254"/>
      <c r="UQB190" s="255"/>
      <c r="UQC190" s="176"/>
      <c r="UQD190" s="359"/>
      <c r="UQE190" s="359"/>
      <c r="UQF190" s="359"/>
      <c r="UQG190" s="254"/>
      <c r="UQH190" s="254"/>
      <c r="UQI190" s="254"/>
      <c r="UQJ190" s="255"/>
      <c r="UQK190" s="176"/>
      <c r="UQL190" s="359"/>
      <c r="UQM190" s="359"/>
      <c r="UQN190" s="359"/>
      <c r="UQO190" s="254"/>
      <c r="UQP190" s="254"/>
      <c r="UQQ190" s="254"/>
      <c r="UQR190" s="255"/>
      <c r="UQS190" s="176"/>
      <c r="UQT190" s="359"/>
      <c r="UQU190" s="359"/>
      <c r="UQV190" s="359"/>
      <c r="UQW190" s="254"/>
      <c r="UQX190" s="254"/>
      <c r="UQY190" s="254"/>
      <c r="UQZ190" s="255"/>
      <c r="URA190" s="176"/>
      <c r="URB190" s="359"/>
      <c r="URC190" s="359"/>
      <c r="URD190" s="359"/>
      <c r="URE190" s="254"/>
      <c r="URF190" s="254"/>
      <c r="URG190" s="254"/>
      <c r="URH190" s="255"/>
      <c r="URI190" s="176"/>
      <c r="URJ190" s="359"/>
      <c r="URK190" s="359"/>
      <c r="URL190" s="359"/>
      <c r="URM190" s="254"/>
      <c r="URN190" s="254"/>
      <c r="URO190" s="254"/>
      <c r="URP190" s="255"/>
      <c r="URQ190" s="176"/>
      <c r="URR190" s="359"/>
      <c r="URS190" s="359"/>
      <c r="URT190" s="359"/>
      <c r="URU190" s="254"/>
      <c r="URV190" s="254"/>
      <c r="URW190" s="254"/>
      <c r="URX190" s="255"/>
      <c r="URY190" s="176"/>
      <c r="URZ190" s="359"/>
      <c r="USA190" s="359"/>
      <c r="USB190" s="359"/>
      <c r="USC190" s="254"/>
      <c r="USD190" s="254"/>
      <c r="USE190" s="254"/>
      <c r="USF190" s="255"/>
      <c r="USG190" s="176"/>
      <c r="USH190" s="359"/>
      <c r="USI190" s="359"/>
      <c r="USJ190" s="359"/>
      <c r="USK190" s="254"/>
      <c r="USL190" s="254"/>
      <c r="USM190" s="254"/>
      <c r="USN190" s="255"/>
      <c r="USO190" s="176"/>
      <c r="USP190" s="359"/>
      <c r="USQ190" s="359"/>
      <c r="USR190" s="359"/>
      <c r="USS190" s="254"/>
      <c r="UST190" s="254"/>
      <c r="USU190" s="254"/>
      <c r="USV190" s="255"/>
      <c r="USW190" s="176"/>
      <c r="USX190" s="359"/>
      <c r="USY190" s="359"/>
      <c r="USZ190" s="359"/>
      <c r="UTA190" s="254"/>
      <c r="UTB190" s="254"/>
      <c r="UTC190" s="254"/>
      <c r="UTD190" s="255"/>
      <c r="UTE190" s="176"/>
      <c r="UTF190" s="359"/>
      <c r="UTG190" s="359"/>
      <c r="UTH190" s="359"/>
      <c r="UTI190" s="254"/>
      <c r="UTJ190" s="254"/>
      <c r="UTK190" s="254"/>
      <c r="UTL190" s="255"/>
      <c r="UTM190" s="176"/>
      <c r="UTN190" s="359"/>
      <c r="UTO190" s="359"/>
      <c r="UTP190" s="359"/>
      <c r="UTQ190" s="254"/>
      <c r="UTR190" s="254"/>
      <c r="UTS190" s="254"/>
      <c r="UTT190" s="255"/>
      <c r="UTU190" s="176"/>
      <c r="UTV190" s="359"/>
      <c r="UTW190" s="359"/>
      <c r="UTX190" s="359"/>
      <c r="UTY190" s="254"/>
      <c r="UTZ190" s="254"/>
      <c r="UUA190" s="254"/>
      <c r="UUB190" s="255"/>
      <c r="UUC190" s="176"/>
      <c r="UUD190" s="359"/>
      <c r="UUE190" s="359"/>
      <c r="UUF190" s="359"/>
      <c r="UUG190" s="254"/>
      <c r="UUH190" s="254"/>
      <c r="UUI190" s="254"/>
      <c r="UUJ190" s="255"/>
      <c r="UUK190" s="176"/>
      <c r="UUL190" s="359"/>
      <c r="UUM190" s="359"/>
      <c r="UUN190" s="359"/>
      <c r="UUO190" s="254"/>
      <c r="UUP190" s="254"/>
      <c r="UUQ190" s="254"/>
      <c r="UUR190" s="255"/>
      <c r="UUS190" s="176"/>
      <c r="UUT190" s="359"/>
      <c r="UUU190" s="359"/>
      <c r="UUV190" s="359"/>
      <c r="UUW190" s="254"/>
      <c r="UUX190" s="254"/>
      <c r="UUY190" s="254"/>
      <c r="UUZ190" s="255"/>
      <c r="UVA190" s="176"/>
      <c r="UVB190" s="359"/>
      <c r="UVC190" s="359"/>
      <c r="UVD190" s="359"/>
      <c r="UVE190" s="254"/>
      <c r="UVF190" s="254"/>
      <c r="UVG190" s="254"/>
      <c r="UVH190" s="255"/>
      <c r="UVI190" s="176"/>
      <c r="UVJ190" s="359"/>
      <c r="UVK190" s="359"/>
      <c r="UVL190" s="359"/>
      <c r="UVM190" s="254"/>
      <c r="UVN190" s="254"/>
      <c r="UVO190" s="254"/>
      <c r="UVP190" s="255"/>
      <c r="UVQ190" s="176"/>
      <c r="UVR190" s="359"/>
      <c r="UVS190" s="359"/>
      <c r="UVT190" s="359"/>
      <c r="UVU190" s="254"/>
      <c r="UVV190" s="254"/>
      <c r="UVW190" s="254"/>
      <c r="UVX190" s="255"/>
      <c r="UVY190" s="176"/>
      <c r="UVZ190" s="359"/>
      <c r="UWA190" s="359"/>
      <c r="UWB190" s="359"/>
      <c r="UWC190" s="254"/>
      <c r="UWD190" s="254"/>
      <c r="UWE190" s="254"/>
      <c r="UWF190" s="255"/>
      <c r="UWG190" s="176"/>
      <c r="UWH190" s="359"/>
      <c r="UWI190" s="359"/>
      <c r="UWJ190" s="359"/>
      <c r="UWK190" s="254"/>
      <c r="UWL190" s="254"/>
      <c r="UWM190" s="254"/>
      <c r="UWN190" s="255"/>
      <c r="UWO190" s="176"/>
      <c r="UWP190" s="359"/>
      <c r="UWQ190" s="359"/>
      <c r="UWR190" s="359"/>
      <c r="UWS190" s="254"/>
      <c r="UWT190" s="254"/>
      <c r="UWU190" s="254"/>
      <c r="UWV190" s="255"/>
      <c r="UWW190" s="176"/>
      <c r="UWX190" s="359"/>
      <c r="UWY190" s="359"/>
      <c r="UWZ190" s="359"/>
      <c r="UXA190" s="254"/>
      <c r="UXB190" s="254"/>
      <c r="UXC190" s="254"/>
      <c r="UXD190" s="255"/>
      <c r="UXE190" s="176"/>
      <c r="UXF190" s="359"/>
      <c r="UXG190" s="359"/>
      <c r="UXH190" s="359"/>
      <c r="UXI190" s="254"/>
      <c r="UXJ190" s="254"/>
      <c r="UXK190" s="254"/>
      <c r="UXL190" s="255"/>
      <c r="UXM190" s="176"/>
      <c r="UXN190" s="359"/>
      <c r="UXO190" s="359"/>
      <c r="UXP190" s="359"/>
      <c r="UXQ190" s="254"/>
      <c r="UXR190" s="254"/>
      <c r="UXS190" s="254"/>
      <c r="UXT190" s="255"/>
      <c r="UXU190" s="176"/>
      <c r="UXV190" s="359"/>
      <c r="UXW190" s="359"/>
      <c r="UXX190" s="359"/>
      <c r="UXY190" s="254"/>
      <c r="UXZ190" s="254"/>
      <c r="UYA190" s="254"/>
      <c r="UYB190" s="255"/>
      <c r="UYC190" s="176"/>
      <c r="UYD190" s="359"/>
      <c r="UYE190" s="359"/>
      <c r="UYF190" s="359"/>
      <c r="UYG190" s="254"/>
      <c r="UYH190" s="254"/>
      <c r="UYI190" s="254"/>
      <c r="UYJ190" s="255"/>
      <c r="UYK190" s="176"/>
      <c r="UYL190" s="359"/>
      <c r="UYM190" s="359"/>
      <c r="UYN190" s="359"/>
      <c r="UYO190" s="254"/>
      <c r="UYP190" s="254"/>
      <c r="UYQ190" s="254"/>
      <c r="UYR190" s="255"/>
      <c r="UYS190" s="176"/>
      <c r="UYT190" s="359"/>
      <c r="UYU190" s="359"/>
      <c r="UYV190" s="359"/>
      <c r="UYW190" s="254"/>
      <c r="UYX190" s="254"/>
      <c r="UYY190" s="254"/>
      <c r="UYZ190" s="255"/>
      <c r="UZA190" s="176"/>
      <c r="UZB190" s="359"/>
      <c r="UZC190" s="359"/>
      <c r="UZD190" s="359"/>
      <c r="UZE190" s="254"/>
      <c r="UZF190" s="254"/>
      <c r="UZG190" s="254"/>
      <c r="UZH190" s="255"/>
      <c r="UZI190" s="176"/>
      <c r="UZJ190" s="359"/>
      <c r="UZK190" s="359"/>
      <c r="UZL190" s="359"/>
      <c r="UZM190" s="254"/>
      <c r="UZN190" s="254"/>
      <c r="UZO190" s="254"/>
      <c r="UZP190" s="255"/>
      <c r="UZQ190" s="176"/>
      <c r="UZR190" s="359"/>
      <c r="UZS190" s="359"/>
      <c r="UZT190" s="359"/>
      <c r="UZU190" s="254"/>
      <c r="UZV190" s="254"/>
      <c r="UZW190" s="254"/>
      <c r="UZX190" s="255"/>
      <c r="UZY190" s="176"/>
      <c r="UZZ190" s="359"/>
      <c r="VAA190" s="359"/>
      <c r="VAB190" s="359"/>
      <c r="VAC190" s="254"/>
      <c r="VAD190" s="254"/>
      <c r="VAE190" s="254"/>
      <c r="VAF190" s="255"/>
      <c r="VAG190" s="176"/>
      <c r="VAH190" s="359"/>
      <c r="VAI190" s="359"/>
      <c r="VAJ190" s="359"/>
      <c r="VAK190" s="254"/>
      <c r="VAL190" s="254"/>
      <c r="VAM190" s="254"/>
      <c r="VAN190" s="255"/>
      <c r="VAO190" s="176"/>
      <c r="VAP190" s="359"/>
      <c r="VAQ190" s="359"/>
      <c r="VAR190" s="359"/>
      <c r="VAS190" s="254"/>
      <c r="VAT190" s="254"/>
      <c r="VAU190" s="254"/>
      <c r="VAV190" s="255"/>
      <c r="VAW190" s="176"/>
      <c r="VAX190" s="359"/>
      <c r="VAY190" s="359"/>
      <c r="VAZ190" s="359"/>
      <c r="VBA190" s="254"/>
      <c r="VBB190" s="254"/>
      <c r="VBC190" s="254"/>
      <c r="VBD190" s="255"/>
      <c r="VBE190" s="176"/>
      <c r="VBF190" s="359"/>
      <c r="VBG190" s="359"/>
      <c r="VBH190" s="359"/>
      <c r="VBI190" s="254"/>
      <c r="VBJ190" s="254"/>
      <c r="VBK190" s="254"/>
      <c r="VBL190" s="255"/>
      <c r="VBM190" s="176"/>
      <c r="VBN190" s="359"/>
      <c r="VBO190" s="359"/>
      <c r="VBP190" s="359"/>
      <c r="VBQ190" s="254"/>
      <c r="VBR190" s="254"/>
      <c r="VBS190" s="254"/>
      <c r="VBT190" s="255"/>
      <c r="VBU190" s="176"/>
      <c r="VBV190" s="359"/>
      <c r="VBW190" s="359"/>
      <c r="VBX190" s="359"/>
      <c r="VBY190" s="254"/>
      <c r="VBZ190" s="254"/>
      <c r="VCA190" s="254"/>
      <c r="VCB190" s="255"/>
      <c r="VCC190" s="176"/>
      <c r="VCD190" s="359"/>
      <c r="VCE190" s="359"/>
      <c r="VCF190" s="359"/>
      <c r="VCG190" s="254"/>
      <c r="VCH190" s="254"/>
      <c r="VCI190" s="254"/>
      <c r="VCJ190" s="255"/>
      <c r="VCK190" s="176"/>
      <c r="VCL190" s="359"/>
      <c r="VCM190" s="359"/>
      <c r="VCN190" s="359"/>
      <c r="VCO190" s="254"/>
      <c r="VCP190" s="254"/>
      <c r="VCQ190" s="254"/>
      <c r="VCR190" s="255"/>
      <c r="VCS190" s="176"/>
      <c r="VCT190" s="359"/>
      <c r="VCU190" s="359"/>
      <c r="VCV190" s="359"/>
      <c r="VCW190" s="254"/>
      <c r="VCX190" s="254"/>
      <c r="VCY190" s="254"/>
      <c r="VCZ190" s="255"/>
      <c r="VDA190" s="176"/>
      <c r="VDB190" s="359"/>
      <c r="VDC190" s="359"/>
      <c r="VDD190" s="359"/>
      <c r="VDE190" s="254"/>
      <c r="VDF190" s="254"/>
      <c r="VDG190" s="254"/>
      <c r="VDH190" s="255"/>
      <c r="VDI190" s="176"/>
      <c r="VDJ190" s="359"/>
      <c r="VDK190" s="359"/>
      <c r="VDL190" s="359"/>
      <c r="VDM190" s="254"/>
      <c r="VDN190" s="254"/>
      <c r="VDO190" s="254"/>
      <c r="VDP190" s="255"/>
      <c r="VDQ190" s="176"/>
      <c r="VDR190" s="359"/>
      <c r="VDS190" s="359"/>
      <c r="VDT190" s="359"/>
      <c r="VDU190" s="254"/>
      <c r="VDV190" s="254"/>
      <c r="VDW190" s="254"/>
      <c r="VDX190" s="255"/>
      <c r="VDY190" s="176"/>
      <c r="VDZ190" s="359"/>
      <c r="VEA190" s="359"/>
      <c r="VEB190" s="359"/>
      <c r="VEC190" s="254"/>
      <c r="VED190" s="254"/>
      <c r="VEE190" s="254"/>
      <c r="VEF190" s="255"/>
      <c r="VEG190" s="176"/>
      <c r="VEH190" s="359"/>
      <c r="VEI190" s="359"/>
      <c r="VEJ190" s="359"/>
      <c r="VEK190" s="254"/>
      <c r="VEL190" s="254"/>
      <c r="VEM190" s="254"/>
      <c r="VEN190" s="255"/>
      <c r="VEO190" s="176"/>
      <c r="VEP190" s="359"/>
      <c r="VEQ190" s="359"/>
      <c r="VER190" s="359"/>
      <c r="VES190" s="254"/>
      <c r="VET190" s="254"/>
      <c r="VEU190" s="254"/>
      <c r="VEV190" s="255"/>
      <c r="VEW190" s="176"/>
      <c r="VEX190" s="359"/>
      <c r="VEY190" s="359"/>
      <c r="VEZ190" s="359"/>
      <c r="VFA190" s="254"/>
      <c r="VFB190" s="254"/>
      <c r="VFC190" s="254"/>
      <c r="VFD190" s="255"/>
      <c r="VFE190" s="176"/>
      <c r="VFF190" s="359"/>
      <c r="VFG190" s="359"/>
      <c r="VFH190" s="359"/>
      <c r="VFI190" s="254"/>
      <c r="VFJ190" s="254"/>
      <c r="VFK190" s="254"/>
      <c r="VFL190" s="255"/>
      <c r="VFM190" s="176"/>
      <c r="VFN190" s="359"/>
      <c r="VFO190" s="359"/>
      <c r="VFP190" s="359"/>
      <c r="VFQ190" s="254"/>
      <c r="VFR190" s="254"/>
      <c r="VFS190" s="254"/>
      <c r="VFT190" s="255"/>
      <c r="VFU190" s="176"/>
      <c r="VFV190" s="359"/>
      <c r="VFW190" s="359"/>
      <c r="VFX190" s="359"/>
      <c r="VFY190" s="254"/>
      <c r="VFZ190" s="254"/>
      <c r="VGA190" s="254"/>
      <c r="VGB190" s="255"/>
      <c r="VGC190" s="176"/>
      <c r="VGD190" s="359"/>
      <c r="VGE190" s="359"/>
      <c r="VGF190" s="359"/>
      <c r="VGG190" s="254"/>
      <c r="VGH190" s="254"/>
      <c r="VGI190" s="254"/>
      <c r="VGJ190" s="255"/>
      <c r="VGK190" s="176"/>
      <c r="VGL190" s="359"/>
      <c r="VGM190" s="359"/>
      <c r="VGN190" s="359"/>
      <c r="VGO190" s="254"/>
      <c r="VGP190" s="254"/>
      <c r="VGQ190" s="254"/>
      <c r="VGR190" s="255"/>
      <c r="VGS190" s="176"/>
      <c r="VGT190" s="359"/>
      <c r="VGU190" s="359"/>
      <c r="VGV190" s="359"/>
      <c r="VGW190" s="254"/>
      <c r="VGX190" s="254"/>
      <c r="VGY190" s="254"/>
      <c r="VGZ190" s="255"/>
      <c r="VHA190" s="176"/>
      <c r="VHB190" s="359"/>
      <c r="VHC190" s="359"/>
      <c r="VHD190" s="359"/>
      <c r="VHE190" s="254"/>
      <c r="VHF190" s="254"/>
      <c r="VHG190" s="254"/>
      <c r="VHH190" s="255"/>
      <c r="VHI190" s="176"/>
      <c r="VHJ190" s="359"/>
      <c r="VHK190" s="359"/>
      <c r="VHL190" s="359"/>
      <c r="VHM190" s="254"/>
      <c r="VHN190" s="254"/>
      <c r="VHO190" s="254"/>
      <c r="VHP190" s="255"/>
      <c r="VHQ190" s="176"/>
      <c r="VHR190" s="359"/>
      <c r="VHS190" s="359"/>
      <c r="VHT190" s="359"/>
      <c r="VHU190" s="254"/>
      <c r="VHV190" s="254"/>
      <c r="VHW190" s="254"/>
      <c r="VHX190" s="255"/>
      <c r="VHY190" s="176"/>
      <c r="VHZ190" s="359"/>
      <c r="VIA190" s="359"/>
      <c r="VIB190" s="359"/>
      <c r="VIC190" s="254"/>
      <c r="VID190" s="254"/>
      <c r="VIE190" s="254"/>
      <c r="VIF190" s="255"/>
      <c r="VIG190" s="176"/>
      <c r="VIH190" s="359"/>
      <c r="VII190" s="359"/>
      <c r="VIJ190" s="359"/>
      <c r="VIK190" s="254"/>
      <c r="VIL190" s="254"/>
      <c r="VIM190" s="254"/>
      <c r="VIN190" s="255"/>
      <c r="VIO190" s="176"/>
      <c r="VIP190" s="359"/>
      <c r="VIQ190" s="359"/>
      <c r="VIR190" s="359"/>
      <c r="VIS190" s="254"/>
      <c r="VIT190" s="254"/>
      <c r="VIU190" s="254"/>
      <c r="VIV190" s="255"/>
      <c r="VIW190" s="176"/>
      <c r="VIX190" s="359"/>
      <c r="VIY190" s="359"/>
      <c r="VIZ190" s="359"/>
      <c r="VJA190" s="254"/>
      <c r="VJB190" s="254"/>
      <c r="VJC190" s="254"/>
      <c r="VJD190" s="255"/>
      <c r="VJE190" s="176"/>
      <c r="VJF190" s="359"/>
      <c r="VJG190" s="359"/>
      <c r="VJH190" s="359"/>
      <c r="VJI190" s="254"/>
      <c r="VJJ190" s="254"/>
      <c r="VJK190" s="254"/>
      <c r="VJL190" s="255"/>
      <c r="VJM190" s="176"/>
      <c r="VJN190" s="359"/>
      <c r="VJO190" s="359"/>
      <c r="VJP190" s="359"/>
      <c r="VJQ190" s="254"/>
      <c r="VJR190" s="254"/>
      <c r="VJS190" s="254"/>
      <c r="VJT190" s="255"/>
      <c r="VJU190" s="176"/>
      <c r="VJV190" s="359"/>
      <c r="VJW190" s="359"/>
      <c r="VJX190" s="359"/>
      <c r="VJY190" s="254"/>
      <c r="VJZ190" s="254"/>
      <c r="VKA190" s="254"/>
      <c r="VKB190" s="255"/>
      <c r="VKC190" s="176"/>
      <c r="VKD190" s="359"/>
      <c r="VKE190" s="359"/>
      <c r="VKF190" s="359"/>
      <c r="VKG190" s="254"/>
      <c r="VKH190" s="254"/>
      <c r="VKI190" s="254"/>
      <c r="VKJ190" s="255"/>
      <c r="VKK190" s="176"/>
      <c r="VKL190" s="359"/>
      <c r="VKM190" s="359"/>
      <c r="VKN190" s="359"/>
      <c r="VKO190" s="254"/>
      <c r="VKP190" s="254"/>
      <c r="VKQ190" s="254"/>
      <c r="VKR190" s="255"/>
      <c r="VKS190" s="176"/>
      <c r="VKT190" s="359"/>
      <c r="VKU190" s="359"/>
      <c r="VKV190" s="359"/>
      <c r="VKW190" s="254"/>
      <c r="VKX190" s="254"/>
      <c r="VKY190" s="254"/>
      <c r="VKZ190" s="255"/>
      <c r="VLA190" s="176"/>
      <c r="VLB190" s="359"/>
      <c r="VLC190" s="359"/>
      <c r="VLD190" s="359"/>
      <c r="VLE190" s="254"/>
      <c r="VLF190" s="254"/>
      <c r="VLG190" s="254"/>
      <c r="VLH190" s="255"/>
      <c r="VLI190" s="176"/>
      <c r="VLJ190" s="359"/>
      <c r="VLK190" s="359"/>
      <c r="VLL190" s="359"/>
      <c r="VLM190" s="254"/>
      <c r="VLN190" s="254"/>
      <c r="VLO190" s="254"/>
      <c r="VLP190" s="255"/>
      <c r="VLQ190" s="176"/>
      <c r="VLR190" s="359"/>
      <c r="VLS190" s="359"/>
      <c r="VLT190" s="359"/>
      <c r="VLU190" s="254"/>
      <c r="VLV190" s="254"/>
      <c r="VLW190" s="254"/>
      <c r="VLX190" s="255"/>
      <c r="VLY190" s="176"/>
      <c r="VLZ190" s="359"/>
      <c r="VMA190" s="359"/>
      <c r="VMB190" s="359"/>
      <c r="VMC190" s="254"/>
      <c r="VMD190" s="254"/>
      <c r="VME190" s="254"/>
      <c r="VMF190" s="255"/>
      <c r="VMG190" s="176"/>
      <c r="VMH190" s="359"/>
      <c r="VMI190" s="359"/>
      <c r="VMJ190" s="359"/>
      <c r="VMK190" s="254"/>
      <c r="VML190" s="254"/>
      <c r="VMM190" s="254"/>
      <c r="VMN190" s="255"/>
      <c r="VMO190" s="176"/>
      <c r="VMP190" s="359"/>
      <c r="VMQ190" s="359"/>
      <c r="VMR190" s="359"/>
      <c r="VMS190" s="254"/>
      <c r="VMT190" s="254"/>
      <c r="VMU190" s="254"/>
      <c r="VMV190" s="255"/>
      <c r="VMW190" s="176"/>
      <c r="VMX190" s="359"/>
      <c r="VMY190" s="359"/>
      <c r="VMZ190" s="359"/>
      <c r="VNA190" s="254"/>
      <c r="VNB190" s="254"/>
      <c r="VNC190" s="254"/>
      <c r="VND190" s="255"/>
      <c r="VNE190" s="176"/>
      <c r="VNF190" s="359"/>
      <c r="VNG190" s="359"/>
      <c r="VNH190" s="359"/>
      <c r="VNI190" s="254"/>
      <c r="VNJ190" s="254"/>
      <c r="VNK190" s="254"/>
      <c r="VNL190" s="255"/>
      <c r="VNM190" s="176"/>
      <c r="VNN190" s="359"/>
      <c r="VNO190" s="359"/>
      <c r="VNP190" s="359"/>
      <c r="VNQ190" s="254"/>
      <c r="VNR190" s="254"/>
      <c r="VNS190" s="254"/>
      <c r="VNT190" s="255"/>
      <c r="VNU190" s="176"/>
      <c r="VNV190" s="359"/>
      <c r="VNW190" s="359"/>
      <c r="VNX190" s="359"/>
      <c r="VNY190" s="254"/>
      <c r="VNZ190" s="254"/>
      <c r="VOA190" s="254"/>
      <c r="VOB190" s="255"/>
      <c r="VOC190" s="176"/>
      <c r="VOD190" s="359"/>
      <c r="VOE190" s="359"/>
      <c r="VOF190" s="359"/>
      <c r="VOG190" s="254"/>
      <c r="VOH190" s="254"/>
      <c r="VOI190" s="254"/>
      <c r="VOJ190" s="255"/>
      <c r="VOK190" s="176"/>
      <c r="VOL190" s="359"/>
      <c r="VOM190" s="359"/>
      <c r="VON190" s="359"/>
      <c r="VOO190" s="254"/>
      <c r="VOP190" s="254"/>
      <c r="VOQ190" s="254"/>
      <c r="VOR190" s="255"/>
      <c r="VOS190" s="176"/>
      <c r="VOT190" s="359"/>
      <c r="VOU190" s="359"/>
      <c r="VOV190" s="359"/>
      <c r="VOW190" s="254"/>
      <c r="VOX190" s="254"/>
      <c r="VOY190" s="254"/>
      <c r="VOZ190" s="255"/>
      <c r="VPA190" s="176"/>
      <c r="VPB190" s="359"/>
      <c r="VPC190" s="359"/>
      <c r="VPD190" s="359"/>
      <c r="VPE190" s="254"/>
      <c r="VPF190" s="254"/>
      <c r="VPG190" s="254"/>
      <c r="VPH190" s="255"/>
      <c r="VPI190" s="176"/>
      <c r="VPJ190" s="359"/>
      <c r="VPK190" s="359"/>
      <c r="VPL190" s="359"/>
      <c r="VPM190" s="254"/>
      <c r="VPN190" s="254"/>
      <c r="VPO190" s="254"/>
      <c r="VPP190" s="255"/>
      <c r="VPQ190" s="176"/>
      <c r="VPR190" s="359"/>
      <c r="VPS190" s="359"/>
      <c r="VPT190" s="359"/>
      <c r="VPU190" s="254"/>
      <c r="VPV190" s="254"/>
      <c r="VPW190" s="254"/>
      <c r="VPX190" s="255"/>
      <c r="VPY190" s="176"/>
      <c r="VPZ190" s="359"/>
      <c r="VQA190" s="359"/>
      <c r="VQB190" s="359"/>
      <c r="VQC190" s="254"/>
      <c r="VQD190" s="254"/>
      <c r="VQE190" s="254"/>
      <c r="VQF190" s="255"/>
      <c r="VQG190" s="176"/>
      <c r="VQH190" s="359"/>
      <c r="VQI190" s="359"/>
      <c r="VQJ190" s="359"/>
      <c r="VQK190" s="254"/>
      <c r="VQL190" s="254"/>
      <c r="VQM190" s="254"/>
      <c r="VQN190" s="255"/>
      <c r="VQO190" s="176"/>
      <c r="VQP190" s="359"/>
      <c r="VQQ190" s="359"/>
      <c r="VQR190" s="359"/>
      <c r="VQS190" s="254"/>
      <c r="VQT190" s="254"/>
      <c r="VQU190" s="254"/>
      <c r="VQV190" s="255"/>
      <c r="VQW190" s="176"/>
      <c r="VQX190" s="359"/>
      <c r="VQY190" s="359"/>
      <c r="VQZ190" s="359"/>
      <c r="VRA190" s="254"/>
      <c r="VRB190" s="254"/>
      <c r="VRC190" s="254"/>
      <c r="VRD190" s="255"/>
      <c r="VRE190" s="176"/>
      <c r="VRF190" s="359"/>
      <c r="VRG190" s="359"/>
      <c r="VRH190" s="359"/>
      <c r="VRI190" s="254"/>
      <c r="VRJ190" s="254"/>
      <c r="VRK190" s="254"/>
      <c r="VRL190" s="255"/>
      <c r="VRM190" s="176"/>
      <c r="VRN190" s="359"/>
      <c r="VRO190" s="359"/>
      <c r="VRP190" s="359"/>
      <c r="VRQ190" s="254"/>
      <c r="VRR190" s="254"/>
      <c r="VRS190" s="254"/>
      <c r="VRT190" s="255"/>
      <c r="VRU190" s="176"/>
      <c r="VRV190" s="359"/>
      <c r="VRW190" s="359"/>
      <c r="VRX190" s="359"/>
      <c r="VRY190" s="254"/>
      <c r="VRZ190" s="254"/>
      <c r="VSA190" s="254"/>
      <c r="VSB190" s="255"/>
      <c r="VSC190" s="176"/>
      <c r="VSD190" s="359"/>
      <c r="VSE190" s="359"/>
      <c r="VSF190" s="359"/>
      <c r="VSG190" s="254"/>
      <c r="VSH190" s="254"/>
      <c r="VSI190" s="254"/>
      <c r="VSJ190" s="255"/>
      <c r="VSK190" s="176"/>
      <c r="VSL190" s="359"/>
      <c r="VSM190" s="359"/>
      <c r="VSN190" s="359"/>
      <c r="VSO190" s="254"/>
      <c r="VSP190" s="254"/>
      <c r="VSQ190" s="254"/>
      <c r="VSR190" s="255"/>
      <c r="VSS190" s="176"/>
      <c r="VST190" s="359"/>
      <c r="VSU190" s="359"/>
      <c r="VSV190" s="359"/>
      <c r="VSW190" s="254"/>
      <c r="VSX190" s="254"/>
      <c r="VSY190" s="254"/>
      <c r="VSZ190" s="255"/>
      <c r="VTA190" s="176"/>
      <c r="VTB190" s="359"/>
      <c r="VTC190" s="359"/>
      <c r="VTD190" s="359"/>
      <c r="VTE190" s="254"/>
      <c r="VTF190" s="254"/>
      <c r="VTG190" s="254"/>
      <c r="VTH190" s="255"/>
      <c r="VTI190" s="176"/>
      <c r="VTJ190" s="359"/>
      <c r="VTK190" s="359"/>
      <c r="VTL190" s="359"/>
      <c r="VTM190" s="254"/>
      <c r="VTN190" s="254"/>
      <c r="VTO190" s="254"/>
      <c r="VTP190" s="255"/>
      <c r="VTQ190" s="176"/>
      <c r="VTR190" s="359"/>
      <c r="VTS190" s="359"/>
      <c r="VTT190" s="359"/>
      <c r="VTU190" s="254"/>
      <c r="VTV190" s="254"/>
      <c r="VTW190" s="254"/>
      <c r="VTX190" s="255"/>
      <c r="VTY190" s="176"/>
      <c r="VTZ190" s="359"/>
      <c r="VUA190" s="359"/>
      <c r="VUB190" s="359"/>
      <c r="VUC190" s="254"/>
      <c r="VUD190" s="254"/>
      <c r="VUE190" s="254"/>
      <c r="VUF190" s="255"/>
      <c r="VUG190" s="176"/>
      <c r="VUH190" s="359"/>
      <c r="VUI190" s="359"/>
      <c r="VUJ190" s="359"/>
      <c r="VUK190" s="254"/>
      <c r="VUL190" s="254"/>
      <c r="VUM190" s="254"/>
      <c r="VUN190" s="255"/>
      <c r="VUO190" s="176"/>
      <c r="VUP190" s="359"/>
      <c r="VUQ190" s="359"/>
      <c r="VUR190" s="359"/>
      <c r="VUS190" s="254"/>
      <c r="VUT190" s="254"/>
      <c r="VUU190" s="254"/>
      <c r="VUV190" s="255"/>
      <c r="VUW190" s="176"/>
      <c r="VUX190" s="359"/>
      <c r="VUY190" s="359"/>
      <c r="VUZ190" s="359"/>
      <c r="VVA190" s="254"/>
      <c r="VVB190" s="254"/>
      <c r="VVC190" s="254"/>
      <c r="VVD190" s="255"/>
      <c r="VVE190" s="176"/>
      <c r="VVF190" s="359"/>
      <c r="VVG190" s="359"/>
      <c r="VVH190" s="359"/>
      <c r="VVI190" s="254"/>
      <c r="VVJ190" s="254"/>
      <c r="VVK190" s="254"/>
      <c r="VVL190" s="255"/>
      <c r="VVM190" s="176"/>
      <c r="VVN190" s="359"/>
      <c r="VVO190" s="359"/>
      <c r="VVP190" s="359"/>
      <c r="VVQ190" s="254"/>
      <c r="VVR190" s="254"/>
      <c r="VVS190" s="254"/>
      <c r="VVT190" s="255"/>
      <c r="VVU190" s="176"/>
      <c r="VVV190" s="359"/>
      <c r="VVW190" s="359"/>
      <c r="VVX190" s="359"/>
      <c r="VVY190" s="254"/>
      <c r="VVZ190" s="254"/>
      <c r="VWA190" s="254"/>
      <c r="VWB190" s="255"/>
      <c r="VWC190" s="176"/>
      <c r="VWD190" s="359"/>
      <c r="VWE190" s="359"/>
      <c r="VWF190" s="359"/>
      <c r="VWG190" s="254"/>
      <c r="VWH190" s="254"/>
      <c r="VWI190" s="254"/>
      <c r="VWJ190" s="255"/>
      <c r="VWK190" s="176"/>
      <c r="VWL190" s="359"/>
      <c r="VWM190" s="359"/>
      <c r="VWN190" s="359"/>
      <c r="VWO190" s="254"/>
      <c r="VWP190" s="254"/>
      <c r="VWQ190" s="254"/>
      <c r="VWR190" s="255"/>
      <c r="VWS190" s="176"/>
      <c r="VWT190" s="359"/>
      <c r="VWU190" s="359"/>
      <c r="VWV190" s="359"/>
      <c r="VWW190" s="254"/>
      <c r="VWX190" s="254"/>
      <c r="VWY190" s="254"/>
      <c r="VWZ190" s="255"/>
      <c r="VXA190" s="176"/>
      <c r="VXB190" s="359"/>
      <c r="VXC190" s="359"/>
      <c r="VXD190" s="359"/>
      <c r="VXE190" s="254"/>
      <c r="VXF190" s="254"/>
      <c r="VXG190" s="254"/>
      <c r="VXH190" s="255"/>
      <c r="VXI190" s="176"/>
      <c r="VXJ190" s="359"/>
      <c r="VXK190" s="359"/>
      <c r="VXL190" s="359"/>
      <c r="VXM190" s="254"/>
      <c r="VXN190" s="254"/>
      <c r="VXO190" s="254"/>
      <c r="VXP190" s="255"/>
      <c r="VXQ190" s="176"/>
      <c r="VXR190" s="359"/>
      <c r="VXS190" s="359"/>
      <c r="VXT190" s="359"/>
      <c r="VXU190" s="254"/>
      <c r="VXV190" s="254"/>
      <c r="VXW190" s="254"/>
      <c r="VXX190" s="255"/>
      <c r="VXY190" s="176"/>
      <c r="VXZ190" s="359"/>
      <c r="VYA190" s="359"/>
      <c r="VYB190" s="359"/>
      <c r="VYC190" s="254"/>
      <c r="VYD190" s="254"/>
      <c r="VYE190" s="254"/>
      <c r="VYF190" s="255"/>
      <c r="VYG190" s="176"/>
      <c r="VYH190" s="359"/>
      <c r="VYI190" s="359"/>
      <c r="VYJ190" s="359"/>
      <c r="VYK190" s="254"/>
      <c r="VYL190" s="254"/>
      <c r="VYM190" s="254"/>
      <c r="VYN190" s="255"/>
      <c r="VYO190" s="176"/>
      <c r="VYP190" s="359"/>
      <c r="VYQ190" s="359"/>
      <c r="VYR190" s="359"/>
      <c r="VYS190" s="254"/>
      <c r="VYT190" s="254"/>
      <c r="VYU190" s="254"/>
      <c r="VYV190" s="255"/>
      <c r="VYW190" s="176"/>
      <c r="VYX190" s="359"/>
      <c r="VYY190" s="359"/>
      <c r="VYZ190" s="359"/>
      <c r="VZA190" s="254"/>
      <c r="VZB190" s="254"/>
      <c r="VZC190" s="254"/>
      <c r="VZD190" s="255"/>
      <c r="VZE190" s="176"/>
      <c r="VZF190" s="359"/>
      <c r="VZG190" s="359"/>
      <c r="VZH190" s="359"/>
      <c r="VZI190" s="254"/>
      <c r="VZJ190" s="254"/>
      <c r="VZK190" s="254"/>
      <c r="VZL190" s="255"/>
      <c r="VZM190" s="176"/>
      <c r="VZN190" s="359"/>
      <c r="VZO190" s="359"/>
      <c r="VZP190" s="359"/>
      <c r="VZQ190" s="254"/>
      <c r="VZR190" s="254"/>
      <c r="VZS190" s="254"/>
      <c r="VZT190" s="255"/>
      <c r="VZU190" s="176"/>
      <c r="VZV190" s="359"/>
      <c r="VZW190" s="359"/>
      <c r="VZX190" s="359"/>
      <c r="VZY190" s="254"/>
      <c r="VZZ190" s="254"/>
      <c r="WAA190" s="254"/>
      <c r="WAB190" s="255"/>
      <c r="WAC190" s="176"/>
      <c r="WAD190" s="359"/>
      <c r="WAE190" s="359"/>
      <c r="WAF190" s="359"/>
      <c r="WAG190" s="254"/>
      <c r="WAH190" s="254"/>
      <c r="WAI190" s="254"/>
      <c r="WAJ190" s="255"/>
      <c r="WAK190" s="176"/>
      <c r="WAL190" s="359"/>
      <c r="WAM190" s="359"/>
      <c r="WAN190" s="359"/>
      <c r="WAO190" s="254"/>
      <c r="WAP190" s="254"/>
      <c r="WAQ190" s="254"/>
      <c r="WAR190" s="255"/>
      <c r="WAS190" s="176"/>
      <c r="WAT190" s="359"/>
      <c r="WAU190" s="359"/>
      <c r="WAV190" s="359"/>
      <c r="WAW190" s="254"/>
      <c r="WAX190" s="254"/>
      <c r="WAY190" s="254"/>
      <c r="WAZ190" s="255"/>
      <c r="WBA190" s="176"/>
      <c r="WBB190" s="359"/>
      <c r="WBC190" s="359"/>
      <c r="WBD190" s="359"/>
      <c r="WBE190" s="254"/>
      <c r="WBF190" s="254"/>
      <c r="WBG190" s="254"/>
      <c r="WBH190" s="255"/>
      <c r="WBI190" s="176"/>
      <c r="WBJ190" s="359"/>
      <c r="WBK190" s="359"/>
      <c r="WBL190" s="359"/>
      <c r="WBM190" s="254"/>
      <c r="WBN190" s="254"/>
      <c r="WBO190" s="254"/>
      <c r="WBP190" s="255"/>
      <c r="WBQ190" s="176"/>
      <c r="WBR190" s="359"/>
      <c r="WBS190" s="359"/>
      <c r="WBT190" s="359"/>
      <c r="WBU190" s="254"/>
      <c r="WBV190" s="254"/>
      <c r="WBW190" s="254"/>
      <c r="WBX190" s="255"/>
      <c r="WBY190" s="176"/>
      <c r="WBZ190" s="359"/>
      <c r="WCA190" s="359"/>
      <c r="WCB190" s="359"/>
      <c r="WCC190" s="254"/>
      <c r="WCD190" s="254"/>
      <c r="WCE190" s="254"/>
      <c r="WCF190" s="255"/>
      <c r="WCG190" s="176"/>
      <c r="WCH190" s="359"/>
      <c r="WCI190" s="359"/>
      <c r="WCJ190" s="359"/>
      <c r="WCK190" s="254"/>
      <c r="WCL190" s="254"/>
      <c r="WCM190" s="254"/>
      <c r="WCN190" s="255"/>
      <c r="WCO190" s="176"/>
      <c r="WCP190" s="359"/>
      <c r="WCQ190" s="359"/>
      <c r="WCR190" s="359"/>
      <c r="WCS190" s="254"/>
      <c r="WCT190" s="254"/>
      <c r="WCU190" s="254"/>
      <c r="WCV190" s="255"/>
      <c r="WCW190" s="176"/>
      <c r="WCX190" s="359"/>
      <c r="WCY190" s="359"/>
      <c r="WCZ190" s="359"/>
      <c r="WDA190" s="254"/>
      <c r="WDB190" s="254"/>
      <c r="WDC190" s="254"/>
      <c r="WDD190" s="255"/>
      <c r="WDE190" s="176"/>
      <c r="WDF190" s="359"/>
      <c r="WDG190" s="359"/>
      <c r="WDH190" s="359"/>
      <c r="WDI190" s="254"/>
      <c r="WDJ190" s="254"/>
      <c r="WDK190" s="254"/>
      <c r="WDL190" s="255"/>
      <c r="WDM190" s="176"/>
      <c r="WDN190" s="359"/>
      <c r="WDO190" s="359"/>
      <c r="WDP190" s="359"/>
      <c r="WDQ190" s="254"/>
      <c r="WDR190" s="254"/>
      <c r="WDS190" s="254"/>
      <c r="WDT190" s="255"/>
      <c r="WDU190" s="176"/>
      <c r="WDV190" s="359"/>
      <c r="WDW190" s="359"/>
      <c r="WDX190" s="359"/>
      <c r="WDY190" s="254"/>
      <c r="WDZ190" s="254"/>
      <c r="WEA190" s="254"/>
      <c r="WEB190" s="255"/>
      <c r="WEC190" s="176"/>
      <c r="WED190" s="359"/>
      <c r="WEE190" s="359"/>
      <c r="WEF190" s="359"/>
      <c r="WEG190" s="254"/>
      <c r="WEH190" s="254"/>
      <c r="WEI190" s="254"/>
      <c r="WEJ190" s="255"/>
      <c r="WEK190" s="176"/>
      <c r="WEL190" s="359"/>
      <c r="WEM190" s="359"/>
      <c r="WEN190" s="359"/>
      <c r="WEO190" s="254"/>
      <c r="WEP190" s="254"/>
      <c r="WEQ190" s="254"/>
      <c r="WER190" s="255"/>
      <c r="WES190" s="176"/>
      <c r="WET190" s="359"/>
      <c r="WEU190" s="359"/>
      <c r="WEV190" s="359"/>
      <c r="WEW190" s="254"/>
      <c r="WEX190" s="254"/>
      <c r="WEY190" s="254"/>
      <c r="WEZ190" s="255"/>
      <c r="WFA190" s="176"/>
      <c r="WFB190" s="359"/>
      <c r="WFC190" s="359"/>
      <c r="WFD190" s="359"/>
      <c r="WFE190" s="254"/>
      <c r="WFF190" s="254"/>
      <c r="WFG190" s="254"/>
      <c r="WFH190" s="255"/>
      <c r="WFI190" s="176"/>
      <c r="WFJ190" s="359"/>
      <c r="WFK190" s="359"/>
      <c r="WFL190" s="359"/>
      <c r="WFM190" s="254"/>
      <c r="WFN190" s="254"/>
      <c r="WFO190" s="254"/>
      <c r="WFP190" s="255"/>
      <c r="WFQ190" s="176"/>
      <c r="WFR190" s="359"/>
      <c r="WFS190" s="359"/>
      <c r="WFT190" s="359"/>
      <c r="WFU190" s="254"/>
      <c r="WFV190" s="254"/>
      <c r="WFW190" s="254"/>
      <c r="WFX190" s="255"/>
      <c r="WFY190" s="176"/>
      <c r="WFZ190" s="359"/>
      <c r="WGA190" s="359"/>
      <c r="WGB190" s="359"/>
      <c r="WGC190" s="254"/>
      <c r="WGD190" s="254"/>
      <c r="WGE190" s="254"/>
      <c r="WGF190" s="255"/>
      <c r="WGG190" s="176"/>
      <c r="WGH190" s="359"/>
      <c r="WGI190" s="359"/>
      <c r="WGJ190" s="359"/>
      <c r="WGK190" s="254"/>
      <c r="WGL190" s="254"/>
      <c r="WGM190" s="254"/>
      <c r="WGN190" s="255"/>
      <c r="WGO190" s="176"/>
      <c r="WGP190" s="359"/>
      <c r="WGQ190" s="359"/>
      <c r="WGR190" s="359"/>
      <c r="WGS190" s="254"/>
      <c r="WGT190" s="254"/>
      <c r="WGU190" s="254"/>
      <c r="WGV190" s="255"/>
      <c r="WGW190" s="176"/>
      <c r="WGX190" s="359"/>
      <c r="WGY190" s="359"/>
      <c r="WGZ190" s="359"/>
      <c r="WHA190" s="254"/>
      <c r="WHB190" s="254"/>
      <c r="WHC190" s="254"/>
      <c r="WHD190" s="255"/>
      <c r="WHE190" s="176"/>
      <c r="WHF190" s="359"/>
      <c r="WHG190" s="359"/>
      <c r="WHH190" s="359"/>
      <c r="WHI190" s="254"/>
      <c r="WHJ190" s="254"/>
      <c r="WHK190" s="254"/>
      <c r="WHL190" s="255"/>
      <c r="WHM190" s="176"/>
      <c r="WHN190" s="359"/>
      <c r="WHO190" s="359"/>
      <c r="WHP190" s="359"/>
      <c r="WHQ190" s="254"/>
      <c r="WHR190" s="254"/>
      <c r="WHS190" s="254"/>
      <c r="WHT190" s="255"/>
      <c r="WHU190" s="176"/>
      <c r="WHV190" s="359"/>
      <c r="WHW190" s="359"/>
      <c r="WHX190" s="359"/>
      <c r="WHY190" s="254"/>
      <c r="WHZ190" s="254"/>
      <c r="WIA190" s="254"/>
      <c r="WIB190" s="255"/>
      <c r="WIC190" s="176"/>
      <c r="WID190" s="359"/>
      <c r="WIE190" s="359"/>
      <c r="WIF190" s="359"/>
      <c r="WIG190" s="254"/>
      <c r="WIH190" s="254"/>
      <c r="WII190" s="254"/>
      <c r="WIJ190" s="255"/>
      <c r="WIK190" s="176"/>
      <c r="WIL190" s="359"/>
      <c r="WIM190" s="359"/>
      <c r="WIN190" s="359"/>
      <c r="WIO190" s="254"/>
      <c r="WIP190" s="254"/>
      <c r="WIQ190" s="254"/>
      <c r="WIR190" s="255"/>
      <c r="WIS190" s="176"/>
      <c r="WIT190" s="359"/>
      <c r="WIU190" s="359"/>
      <c r="WIV190" s="359"/>
      <c r="WIW190" s="254"/>
      <c r="WIX190" s="254"/>
      <c r="WIY190" s="254"/>
      <c r="WIZ190" s="255"/>
      <c r="WJA190" s="176"/>
      <c r="WJB190" s="359"/>
      <c r="WJC190" s="359"/>
      <c r="WJD190" s="359"/>
      <c r="WJE190" s="254"/>
      <c r="WJF190" s="254"/>
      <c r="WJG190" s="254"/>
      <c r="WJH190" s="255"/>
      <c r="WJI190" s="176"/>
      <c r="WJJ190" s="359"/>
      <c r="WJK190" s="359"/>
      <c r="WJL190" s="359"/>
      <c r="WJM190" s="254"/>
      <c r="WJN190" s="254"/>
      <c r="WJO190" s="254"/>
      <c r="WJP190" s="255"/>
      <c r="WJQ190" s="176"/>
      <c r="WJR190" s="359"/>
      <c r="WJS190" s="359"/>
      <c r="WJT190" s="359"/>
      <c r="WJU190" s="254"/>
      <c r="WJV190" s="254"/>
      <c r="WJW190" s="254"/>
      <c r="WJX190" s="255"/>
      <c r="WJY190" s="176"/>
      <c r="WJZ190" s="359"/>
      <c r="WKA190" s="359"/>
      <c r="WKB190" s="359"/>
      <c r="WKC190" s="254"/>
      <c r="WKD190" s="254"/>
      <c r="WKE190" s="254"/>
      <c r="WKF190" s="255"/>
      <c r="WKG190" s="176"/>
      <c r="WKH190" s="359"/>
      <c r="WKI190" s="359"/>
      <c r="WKJ190" s="359"/>
      <c r="WKK190" s="254"/>
      <c r="WKL190" s="254"/>
      <c r="WKM190" s="254"/>
      <c r="WKN190" s="255"/>
      <c r="WKO190" s="176"/>
      <c r="WKP190" s="359"/>
      <c r="WKQ190" s="359"/>
      <c r="WKR190" s="359"/>
      <c r="WKS190" s="254"/>
      <c r="WKT190" s="254"/>
      <c r="WKU190" s="254"/>
      <c r="WKV190" s="255"/>
      <c r="WKW190" s="176"/>
      <c r="WKX190" s="359"/>
      <c r="WKY190" s="359"/>
      <c r="WKZ190" s="359"/>
      <c r="WLA190" s="254"/>
      <c r="WLB190" s="254"/>
      <c r="WLC190" s="254"/>
      <c r="WLD190" s="255"/>
      <c r="WLE190" s="176"/>
      <c r="WLF190" s="359"/>
      <c r="WLG190" s="359"/>
      <c r="WLH190" s="359"/>
      <c r="WLI190" s="254"/>
      <c r="WLJ190" s="254"/>
      <c r="WLK190" s="254"/>
      <c r="WLL190" s="255"/>
      <c r="WLM190" s="176"/>
      <c r="WLN190" s="359"/>
      <c r="WLO190" s="359"/>
      <c r="WLP190" s="359"/>
      <c r="WLQ190" s="254"/>
      <c r="WLR190" s="254"/>
      <c r="WLS190" s="254"/>
      <c r="WLT190" s="255"/>
      <c r="WLU190" s="176"/>
      <c r="WLV190" s="359"/>
      <c r="WLW190" s="359"/>
      <c r="WLX190" s="359"/>
      <c r="WLY190" s="254"/>
      <c r="WLZ190" s="254"/>
      <c r="WMA190" s="254"/>
      <c r="WMB190" s="255"/>
      <c r="WMC190" s="176"/>
      <c r="WMD190" s="359"/>
      <c r="WME190" s="359"/>
      <c r="WMF190" s="359"/>
      <c r="WMG190" s="254"/>
      <c r="WMH190" s="254"/>
      <c r="WMI190" s="254"/>
      <c r="WMJ190" s="255"/>
      <c r="WMK190" s="176"/>
      <c r="WML190" s="359"/>
      <c r="WMM190" s="359"/>
      <c r="WMN190" s="359"/>
      <c r="WMO190" s="254"/>
      <c r="WMP190" s="254"/>
      <c r="WMQ190" s="254"/>
      <c r="WMR190" s="255"/>
      <c r="WMS190" s="176"/>
      <c r="WMT190" s="359"/>
      <c r="WMU190" s="359"/>
      <c r="WMV190" s="359"/>
      <c r="WMW190" s="254"/>
      <c r="WMX190" s="254"/>
      <c r="WMY190" s="254"/>
      <c r="WMZ190" s="255"/>
      <c r="WNA190" s="176"/>
      <c r="WNB190" s="359"/>
      <c r="WNC190" s="359"/>
      <c r="WND190" s="359"/>
      <c r="WNE190" s="254"/>
      <c r="WNF190" s="254"/>
      <c r="WNG190" s="254"/>
      <c r="WNH190" s="255"/>
      <c r="WNI190" s="176"/>
      <c r="WNJ190" s="359"/>
      <c r="WNK190" s="359"/>
      <c r="WNL190" s="359"/>
      <c r="WNM190" s="254"/>
      <c r="WNN190" s="254"/>
      <c r="WNO190" s="254"/>
      <c r="WNP190" s="255"/>
      <c r="WNQ190" s="176"/>
      <c r="WNR190" s="359"/>
      <c r="WNS190" s="359"/>
      <c r="WNT190" s="359"/>
      <c r="WNU190" s="254"/>
      <c r="WNV190" s="254"/>
      <c r="WNW190" s="254"/>
      <c r="WNX190" s="255"/>
      <c r="WNY190" s="176"/>
      <c r="WNZ190" s="359"/>
      <c r="WOA190" s="359"/>
      <c r="WOB190" s="359"/>
      <c r="WOC190" s="254"/>
      <c r="WOD190" s="254"/>
      <c r="WOE190" s="254"/>
      <c r="WOF190" s="255"/>
      <c r="WOG190" s="176"/>
      <c r="WOH190" s="359"/>
      <c r="WOI190" s="359"/>
      <c r="WOJ190" s="359"/>
      <c r="WOK190" s="254"/>
      <c r="WOL190" s="254"/>
      <c r="WOM190" s="254"/>
      <c r="WON190" s="255"/>
      <c r="WOO190" s="176"/>
      <c r="WOP190" s="359"/>
      <c r="WOQ190" s="359"/>
      <c r="WOR190" s="359"/>
      <c r="WOS190" s="254"/>
      <c r="WOT190" s="254"/>
      <c r="WOU190" s="254"/>
      <c r="WOV190" s="255"/>
      <c r="WOW190" s="176"/>
      <c r="WOX190" s="359"/>
      <c r="WOY190" s="359"/>
      <c r="WOZ190" s="359"/>
      <c r="WPA190" s="254"/>
      <c r="WPB190" s="254"/>
      <c r="WPC190" s="254"/>
      <c r="WPD190" s="255"/>
      <c r="WPE190" s="176"/>
      <c r="WPF190" s="359"/>
      <c r="WPG190" s="359"/>
      <c r="WPH190" s="359"/>
      <c r="WPI190" s="254"/>
      <c r="WPJ190" s="254"/>
      <c r="WPK190" s="254"/>
      <c r="WPL190" s="255"/>
      <c r="WPM190" s="176"/>
      <c r="WPN190" s="359"/>
      <c r="WPO190" s="359"/>
      <c r="WPP190" s="359"/>
      <c r="WPQ190" s="254"/>
      <c r="WPR190" s="254"/>
      <c r="WPS190" s="254"/>
      <c r="WPT190" s="255"/>
      <c r="WPU190" s="176"/>
      <c r="WPV190" s="359"/>
      <c r="WPW190" s="359"/>
      <c r="WPX190" s="359"/>
      <c r="WPY190" s="254"/>
      <c r="WPZ190" s="254"/>
      <c r="WQA190" s="254"/>
      <c r="WQB190" s="255"/>
      <c r="WQC190" s="176"/>
      <c r="WQD190" s="359"/>
      <c r="WQE190" s="359"/>
      <c r="WQF190" s="359"/>
      <c r="WQG190" s="254"/>
      <c r="WQH190" s="254"/>
      <c r="WQI190" s="254"/>
      <c r="WQJ190" s="255"/>
      <c r="WQK190" s="176"/>
      <c r="WQL190" s="359"/>
      <c r="WQM190" s="359"/>
      <c r="WQN190" s="359"/>
      <c r="WQO190" s="254"/>
      <c r="WQP190" s="254"/>
      <c r="WQQ190" s="254"/>
      <c r="WQR190" s="255"/>
      <c r="WQS190" s="176"/>
      <c r="WQT190" s="359"/>
      <c r="WQU190" s="359"/>
      <c r="WQV190" s="359"/>
      <c r="WQW190" s="254"/>
      <c r="WQX190" s="254"/>
      <c r="WQY190" s="254"/>
      <c r="WQZ190" s="255"/>
      <c r="WRA190" s="176"/>
      <c r="WRB190" s="359"/>
      <c r="WRC190" s="359"/>
      <c r="WRD190" s="359"/>
      <c r="WRE190" s="254"/>
      <c r="WRF190" s="254"/>
      <c r="WRG190" s="254"/>
      <c r="WRH190" s="255"/>
      <c r="WRI190" s="176"/>
      <c r="WRJ190" s="359"/>
      <c r="WRK190" s="359"/>
      <c r="WRL190" s="359"/>
      <c r="WRM190" s="254"/>
      <c r="WRN190" s="254"/>
      <c r="WRO190" s="254"/>
      <c r="WRP190" s="255"/>
      <c r="WRQ190" s="176"/>
      <c r="WRR190" s="359"/>
      <c r="WRS190" s="359"/>
      <c r="WRT190" s="359"/>
      <c r="WRU190" s="254"/>
      <c r="WRV190" s="254"/>
      <c r="WRW190" s="254"/>
      <c r="WRX190" s="255"/>
      <c r="WRY190" s="176"/>
      <c r="WRZ190" s="359"/>
      <c r="WSA190" s="359"/>
      <c r="WSB190" s="359"/>
      <c r="WSC190" s="254"/>
      <c r="WSD190" s="254"/>
      <c r="WSE190" s="254"/>
      <c r="WSF190" s="255"/>
      <c r="WSG190" s="176"/>
      <c r="WSH190" s="359"/>
      <c r="WSI190" s="359"/>
      <c r="WSJ190" s="359"/>
      <c r="WSK190" s="254"/>
      <c r="WSL190" s="254"/>
      <c r="WSM190" s="254"/>
      <c r="WSN190" s="255"/>
      <c r="WSO190" s="176"/>
      <c r="WSP190" s="359"/>
      <c r="WSQ190" s="359"/>
      <c r="WSR190" s="359"/>
      <c r="WSS190" s="254"/>
      <c r="WST190" s="254"/>
      <c r="WSU190" s="254"/>
      <c r="WSV190" s="255"/>
      <c r="WSW190" s="176"/>
      <c r="WSX190" s="359"/>
      <c r="WSY190" s="359"/>
      <c r="WSZ190" s="359"/>
      <c r="WTA190" s="254"/>
      <c r="WTB190" s="254"/>
      <c r="WTC190" s="254"/>
      <c r="WTD190" s="255"/>
      <c r="WTE190" s="176"/>
      <c r="WTF190" s="359"/>
      <c r="WTG190" s="359"/>
      <c r="WTH190" s="359"/>
      <c r="WTI190" s="254"/>
      <c r="WTJ190" s="254"/>
      <c r="WTK190" s="254"/>
      <c r="WTL190" s="255"/>
      <c r="WTM190" s="176"/>
      <c r="WTN190" s="359"/>
      <c r="WTO190" s="359"/>
      <c r="WTP190" s="359"/>
      <c r="WTQ190" s="254"/>
      <c r="WTR190" s="254"/>
      <c r="WTS190" s="254"/>
      <c r="WTT190" s="255"/>
      <c r="WTU190" s="176"/>
      <c r="WTV190" s="359"/>
      <c r="WTW190" s="359"/>
      <c r="WTX190" s="359"/>
      <c r="WTY190" s="254"/>
      <c r="WTZ190" s="254"/>
      <c r="WUA190" s="254"/>
      <c r="WUB190" s="255"/>
      <c r="WUC190" s="176"/>
      <c r="WUD190" s="359"/>
      <c r="WUE190" s="359"/>
      <c r="WUF190" s="359"/>
      <c r="WUG190" s="254"/>
      <c r="WUH190" s="254"/>
      <c r="WUI190" s="254"/>
      <c r="WUJ190" s="255"/>
      <c r="WUK190" s="176"/>
      <c r="WUL190" s="359"/>
      <c r="WUM190" s="359"/>
      <c r="WUN190" s="359"/>
      <c r="WUO190" s="254"/>
      <c r="WUP190" s="254"/>
      <c r="WUQ190" s="254"/>
      <c r="WUR190" s="255"/>
      <c r="WUS190" s="176"/>
      <c r="WUT190" s="359"/>
      <c r="WUU190" s="359"/>
      <c r="WUV190" s="359"/>
      <c r="WUW190" s="254"/>
      <c r="WUX190" s="254"/>
      <c r="WUY190" s="254"/>
      <c r="WUZ190" s="255"/>
      <c r="WVA190" s="176"/>
      <c r="WVB190" s="359"/>
      <c r="WVC190" s="359"/>
      <c r="WVD190" s="359"/>
      <c r="WVE190" s="254"/>
      <c r="WVF190" s="254"/>
      <c r="WVG190" s="254"/>
      <c r="WVH190" s="255"/>
      <c r="WVI190" s="176"/>
      <c r="WVJ190" s="359"/>
      <c r="WVK190" s="359"/>
      <c r="WVL190" s="359"/>
      <c r="WVM190" s="254"/>
      <c r="WVN190" s="254"/>
      <c r="WVO190" s="254"/>
      <c r="WVP190" s="255"/>
      <c r="WVQ190" s="176"/>
      <c r="WVR190" s="359"/>
      <c r="WVS190" s="359"/>
      <c r="WVT190" s="359"/>
      <c r="WVU190" s="254"/>
      <c r="WVV190" s="254"/>
      <c r="WVW190" s="254"/>
      <c r="WVX190" s="255"/>
      <c r="WVY190" s="176"/>
      <c r="WVZ190" s="359"/>
      <c r="WWA190" s="359"/>
      <c r="WWB190" s="359"/>
      <c r="WWC190" s="254"/>
      <c r="WWD190" s="254"/>
      <c r="WWE190" s="254"/>
      <c r="WWF190" s="255"/>
      <c r="WWG190" s="176"/>
      <c r="WWH190" s="359"/>
      <c r="WWI190" s="359"/>
      <c r="WWJ190" s="359"/>
      <c r="WWK190" s="254"/>
      <c r="WWL190" s="254"/>
      <c r="WWM190" s="254"/>
      <c r="WWN190" s="255"/>
      <c r="WWO190" s="176"/>
      <c r="WWP190" s="359"/>
      <c r="WWQ190" s="359"/>
      <c r="WWR190" s="359"/>
      <c r="WWS190" s="254"/>
      <c r="WWT190" s="254"/>
      <c r="WWU190" s="254"/>
      <c r="WWV190" s="255"/>
      <c r="WWW190" s="176"/>
      <c r="WWX190" s="359"/>
      <c r="WWY190" s="359"/>
      <c r="WWZ190" s="359"/>
      <c r="WXA190" s="254"/>
      <c r="WXB190" s="254"/>
      <c r="WXC190" s="254"/>
      <c r="WXD190" s="255"/>
      <c r="WXE190" s="176"/>
      <c r="WXF190" s="359"/>
      <c r="WXG190" s="359"/>
      <c r="WXH190" s="359"/>
      <c r="WXI190" s="254"/>
      <c r="WXJ190" s="254"/>
      <c r="WXK190" s="254"/>
      <c r="WXL190" s="255"/>
      <c r="WXM190" s="176"/>
      <c r="WXN190" s="359"/>
      <c r="WXO190" s="359"/>
      <c r="WXP190" s="359"/>
      <c r="WXQ190" s="254"/>
      <c r="WXR190" s="254"/>
      <c r="WXS190" s="254"/>
      <c r="WXT190" s="255"/>
      <c r="WXU190" s="176"/>
      <c r="WXV190" s="359"/>
      <c r="WXW190" s="359"/>
      <c r="WXX190" s="359"/>
      <c r="WXY190" s="254"/>
      <c r="WXZ190" s="254"/>
      <c r="WYA190" s="254"/>
      <c r="WYB190" s="255"/>
      <c r="WYC190" s="176"/>
      <c r="WYD190" s="359"/>
      <c r="WYE190" s="359"/>
      <c r="WYF190" s="359"/>
      <c r="WYG190" s="254"/>
      <c r="WYH190" s="254"/>
      <c r="WYI190" s="254"/>
      <c r="WYJ190" s="255"/>
      <c r="WYK190" s="176"/>
      <c r="WYL190" s="359"/>
      <c r="WYM190" s="359"/>
      <c r="WYN190" s="359"/>
      <c r="WYO190" s="254"/>
      <c r="WYP190" s="254"/>
      <c r="WYQ190" s="254"/>
      <c r="WYR190" s="255"/>
      <c r="WYS190" s="176"/>
      <c r="WYT190" s="359"/>
      <c r="WYU190" s="359"/>
      <c r="WYV190" s="359"/>
      <c r="WYW190" s="254"/>
      <c r="WYX190" s="254"/>
      <c r="WYY190" s="254"/>
      <c r="WYZ190" s="255"/>
      <c r="WZA190" s="176"/>
      <c r="WZB190" s="359"/>
      <c r="WZC190" s="359"/>
      <c r="WZD190" s="359"/>
      <c r="WZE190" s="254"/>
      <c r="WZF190" s="254"/>
      <c r="WZG190" s="254"/>
      <c r="WZH190" s="255"/>
      <c r="WZI190" s="176"/>
      <c r="WZJ190" s="359"/>
      <c r="WZK190" s="359"/>
      <c r="WZL190" s="359"/>
      <c r="WZM190" s="254"/>
      <c r="WZN190" s="254"/>
      <c r="WZO190" s="254"/>
      <c r="WZP190" s="255"/>
      <c r="WZQ190" s="176"/>
      <c r="WZR190" s="359"/>
      <c r="WZS190" s="359"/>
      <c r="WZT190" s="359"/>
      <c r="WZU190" s="254"/>
      <c r="WZV190" s="254"/>
      <c r="WZW190" s="254"/>
      <c r="WZX190" s="255"/>
      <c r="WZY190" s="176"/>
      <c r="WZZ190" s="359"/>
      <c r="XAA190" s="359"/>
      <c r="XAB190" s="359"/>
      <c r="XAC190" s="254"/>
      <c r="XAD190" s="254"/>
      <c r="XAE190" s="254"/>
      <c r="XAF190" s="255"/>
      <c r="XAG190" s="176"/>
      <c r="XAH190" s="359"/>
      <c r="XAI190" s="359"/>
      <c r="XAJ190" s="359"/>
      <c r="XAK190" s="254"/>
      <c r="XAL190" s="254"/>
      <c r="XAM190" s="254"/>
      <c r="XAN190" s="255"/>
      <c r="XAO190" s="176"/>
      <c r="XAP190" s="359"/>
      <c r="XAQ190" s="359"/>
      <c r="XAR190" s="359"/>
      <c r="XAS190" s="254"/>
      <c r="XAT190" s="254"/>
      <c r="XAU190" s="254"/>
      <c r="XAV190" s="255"/>
      <c r="XAW190" s="176"/>
      <c r="XAX190" s="359"/>
      <c r="XAY190" s="359"/>
      <c r="XAZ190" s="359"/>
      <c r="XBA190" s="254"/>
      <c r="XBB190" s="254"/>
      <c r="XBC190" s="254"/>
      <c r="XBD190" s="255"/>
      <c r="XBE190" s="176"/>
      <c r="XBF190" s="359"/>
      <c r="XBG190" s="359"/>
      <c r="XBH190" s="359"/>
      <c r="XBI190" s="254"/>
      <c r="XBJ190" s="254"/>
      <c r="XBK190" s="254"/>
      <c r="XBL190" s="255"/>
      <c r="XBM190" s="176"/>
      <c r="XBN190" s="359"/>
      <c r="XBO190" s="359"/>
      <c r="XBP190" s="359"/>
      <c r="XBQ190" s="254"/>
      <c r="XBR190" s="254"/>
      <c r="XBS190" s="254"/>
      <c r="XBT190" s="255"/>
      <c r="XBU190" s="176"/>
      <c r="XBV190" s="359"/>
      <c r="XBW190" s="359"/>
      <c r="XBX190" s="359"/>
      <c r="XBY190" s="254"/>
      <c r="XBZ190" s="254"/>
      <c r="XCA190" s="254"/>
      <c r="XCB190" s="255"/>
      <c r="XCC190" s="176"/>
      <c r="XCD190" s="359"/>
      <c r="XCE190" s="359"/>
      <c r="XCF190" s="359"/>
      <c r="XCG190" s="254"/>
      <c r="XCH190" s="254"/>
      <c r="XCI190" s="254"/>
      <c r="XCJ190" s="255"/>
      <c r="XCK190" s="176"/>
      <c r="XCL190" s="359"/>
      <c r="XCM190" s="359"/>
      <c r="XCN190" s="359"/>
      <c r="XCO190" s="254"/>
      <c r="XCP190" s="254"/>
      <c r="XCQ190" s="254"/>
      <c r="XCR190" s="255"/>
      <c r="XCS190" s="176"/>
      <c r="XCT190" s="359"/>
      <c r="XCU190" s="359"/>
      <c r="XCV190" s="359"/>
      <c r="XCW190" s="254"/>
      <c r="XCX190" s="254"/>
      <c r="XCY190" s="254"/>
      <c r="XCZ190" s="255"/>
      <c r="XDA190" s="176"/>
      <c r="XDB190" s="359"/>
      <c r="XDC190" s="359"/>
      <c r="XDD190" s="359"/>
      <c r="XDE190" s="254"/>
      <c r="XDF190" s="254"/>
      <c r="XDG190" s="254"/>
      <c r="XDH190" s="255"/>
      <c r="XDI190" s="176"/>
      <c r="XDJ190" s="359"/>
      <c r="XDK190" s="359"/>
      <c r="XDL190" s="359"/>
      <c r="XDM190" s="254"/>
      <c r="XDN190" s="254"/>
      <c r="XDO190" s="254"/>
      <c r="XDP190" s="255"/>
      <c r="XDQ190" s="176"/>
      <c r="XDR190" s="359"/>
      <c r="XDS190" s="359"/>
      <c r="XDT190" s="359"/>
      <c r="XDU190" s="254"/>
      <c r="XDV190" s="254"/>
      <c r="XDW190" s="254"/>
      <c r="XDX190" s="255"/>
      <c r="XDY190" s="176"/>
      <c r="XDZ190" s="359"/>
      <c r="XEA190" s="359"/>
      <c r="XEB190" s="359"/>
      <c r="XEC190" s="254"/>
      <c r="XED190" s="254"/>
      <c r="XEE190" s="254"/>
      <c r="XEF190" s="255"/>
      <c r="XEG190" s="176"/>
      <c r="XEH190" s="359"/>
      <c r="XEI190" s="359"/>
      <c r="XEJ190" s="359"/>
      <c r="XEK190" s="254"/>
      <c r="XEL190" s="254"/>
      <c r="XEM190" s="254"/>
      <c r="XEN190" s="255"/>
      <c r="XEO190" s="176"/>
      <c r="XEP190" s="359"/>
      <c r="XEQ190" s="359"/>
      <c r="XER190" s="359"/>
      <c r="XES190" s="254"/>
      <c r="XET190" s="254"/>
      <c r="XEU190" s="254"/>
      <c r="XEV190" s="255"/>
      <c r="XEW190" s="176"/>
      <c r="XEX190" s="359"/>
      <c r="XEY190" s="359"/>
      <c r="XEZ190" s="359"/>
      <c r="XFA190" s="254"/>
      <c r="XFB190" s="254"/>
      <c r="XFC190" s="254"/>
      <c r="XFD190" s="255"/>
    </row>
    <row r="191" spans="1:16384" s="52" customFormat="1" ht="15" customHeight="1" x14ac:dyDescent="0.35">
      <c r="A191" s="12"/>
      <c r="B191" s="9"/>
      <c r="C191" s="9"/>
      <c r="D191" s="9"/>
      <c r="E191" s="9"/>
      <c r="F191" s="9"/>
      <c r="G191" s="9"/>
      <c r="H191" s="13"/>
      <c r="I191" s="12"/>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s="52" customFormat="1" ht="15" customHeight="1" x14ac:dyDescent="0.35">
      <c r="A192" s="281" t="s">
        <v>109</v>
      </c>
      <c r="B192" s="359" t="s">
        <v>178</v>
      </c>
      <c r="C192" s="359"/>
      <c r="D192" s="359"/>
      <c r="E192" s="261"/>
      <c r="F192" s="261"/>
      <c r="G192" s="261"/>
      <c r="H192" s="262"/>
      <c r="I192" s="12"/>
      <c r="J192" s="360"/>
      <c r="K192" s="360"/>
      <c r="L192" s="360"/>
      <c r="M192" s="360"/>
      <c r="N192" s="360"/>
      <c r="O192" s="360"/>
      <c r="P192" s="361"/>
      <c r="Q192" s="12"/>
      <c r="R192" s="360"/>
      <c r="S192" s="360"/>
      <c r="T192" s="360"/>
      <c r="U192" s="360"/>
      <c r="V192" s="360"/>
      <c r="W192" s="360"/>
      <c r="X192" s="361"/>
      <c r="Y192" s="12"/>
      <c r="Z192" s="360"/>
      <c r="AA192" s="360"/>
      <c r="AB192" s="360"/>
      <c r="AC192" s="360"/>
      <c r="AD192" s="360"/>
      <c r="AE192" s="360"/>
      <c r="AF192" s="361"/>
      <c r="AG192" s="12"/>
      <c r="AH192" s="360"/>
      <c r="AI192" s="360"/>
      <c r="AJ192" s="360"/>
      <c r="AK192" s="360"/>
      <c r="AL192" s="360"/>
      <c r="AM192" s="360"/>
      <c r="AN192" s="361"/>
      <c r="AO192" s="12"/>
      <c r="AP192" s="360"/>
      <c r="AQ192" s="360"/>
      <c r="AR192" s="360"/>
      <c r="AS192" s="360"/>
      <c r="AT192" s="360"/>
      <c r="AU192" s="360"/>
      <c r="AV192" s="361"/>
      <c r="AW192" s="12"/>
      <c r="AX192" s="360"/>
      <c r="AY192" s="360"/>
      <c r="AZ192" s="360"/>
      <c r="BA192" s="360"/>
      <c r="BB192" s="360"/>
      <c r="BC192" s="360"/>
      <c r="BD192" s="361"/>
      <c r="BE192" s="12"/>
      <c r="BF192" s="360"/>
      <c r="BG192" s="360"/>
      <c r="BH192" s="360"/>
      <c r="BI192" s="360"/>
      <c r="BJ192" s="360"/>
      <c r="BK192" s="360"/>
      <c r="BL192" s="361"/>
      <c r="BM192" s="12"/>
      <c r="BN192" s="360"/>
      <c r="BO192" s="360"/>
      <c r="BP192" s="360"/>
      <c r="BQ192" s="360"/>
      <c r="BR192" s="360"/>
      <c r="BS192" s="360"/>
      <c r="BT192" s="361"/>
      <c r="BU192" s="12"/>
      <c r="BV192" s="360"/>
      <c r="BW192" s="360"/>
      <c r="BX192" s="360"/>
      <c r="BY192" s="360"/>
      <c r="BZ192" s="360"/>
      <c r="CA192" s="360"/>
      <c r="CB192" s="361"/>
      <c r="CC192" s="12"/>
      <c r="CD192" s="360"/>
      <c r="CE192" s="360"/>
      <c r="CF192" s="360"/>
      <c r="CG192" s="360"/>
      <c r="CH192" s="360"/>
      <c r="CI192" s="360"/>
      <c r="CJ192" s="361"/>
      <c r="CK192" s="12"/>
      <c r="CL192" s="360"/>
      <c r="CM192" s="360"/>
      <c r="CN192" s="360"/>
      <c r="CO192" s="360"/>
      <c r="CP192" s="360"/>
      <c r="CQ192" s="360"/>
      <c r="CR192" s="361"/>
      <c r="CS192" s="12"/>
      <c r="CT192" s="360"/>
      <c r="CU192" s="360"/>
      <c r="CV192" s="360"/>
      <c r="CW192" s="360"/>
      <c r="CX192" s="360"/>
      <c r="CY192" s="360"/>
      <c r="CZ192" s="361"/>
      <c r="DA192" s="12"/>
      <c r="DB192" s="360"/>
      <c r="DC192" s="360"/>
      <c r="DD192" s="360"/>
      <c r="DE192" s="360"/>
      <c r="DF192" s="360"/>
      <c r="DG192" s="360"/>
      <c r="DH192" s="361"/>
      <c r="DI192" s="12"/>
      <c r="DJ192" s="360"/>
      <c r="DK192" s="360"/>
      <c r="DL192" s="360"/>
      <c r="DM192" s="360"/>
      <c r="DN192" s="360"/>
      <c r="DO192" s="360"/>
      <c r="DP192" s="361"/>
      <c r="DQ192" s="12"/>
      <c r="DR192" s="360"/>
      <c r="DS192" s="360"/>
      <c r="DT192" s="360"/>
      <c r="DU192" s="360"/>
      <c r="DV192" s="360"/>
      <c r="DW192" s="360"/>
      <c r="DX192" s="361"/>
      <c r="DY192" s="12"/>
      <c r="DZ192" s="360"/>
      <c r="EA192" s="360"/>
      <c r="EB192" s="360"/>
      <c r="EC192" s="360"/>
      <c r="ED192" s="360"/>
      <c r="EE192" s="360"/>
      <c r="EF192" s="361"/>
      <c r="EG192" s="12"/>
      <c r="EH192" s="360"/>
      <c r="EI192" s="360"/>
      <c r="EJ192" s="360"/>
      <c r="EK192" s="360"/>
      <c r="EL192" s="360"/>
      <c r="EM192" s="360"/>
      <c r="EN192" s="361"/>
      <c r="EO192" s="12"/>
      <c r="EP192" s="360"/>
      <c r="EQ192" s="360"/>
      <c r="ER192" s="360"/>
      <c r="ES192" s="360"/>
      <c r="ET192" s="360"/>
      <c r="EU192" s="360"/>
      <c r="EV192" s="361"/>
      <c r="EW192" s="12"/>
      <c r="EX192" s="360"/>
      <c r="EY192" s="360"/>
      <c r="EZ192" s="360"/>
      <c r="FA192" s="360"/>
      <c r="FB192" s="360"/>
      <c r="FC192" s="360"/>
      <c r="FD192" s="361"/>
      <c r="FE192" s="12"/>
      <c r="FF192" s="360"/>
      <c r="FG192" s="360"/>
      <c r="FH192" s="360"/>
      <c r="FI192" s="360"/>
      <c r="FJ192" s="360"/>
      <c r="FK192" s="360"/>
      <c r="FL192" s="361"/>
      <c r="FM192" s="12"/>
      <c r="FN192" s="360"/>
      <c r="FO192" s="360"/>
      <c r="FP192" s="360"/>
      <c r="FQ192" s="360"/>
      <c r="FR192" s="360"/>
      <c r="FS192" s="360"/>
      <c r="FT192" s="361"/>
      <c r="FU192" s="12"/>
      <c r="FV192" s="360"/>
      <c r="FW192" s="360"/>
      <c r="FX192" s="360"/>
      <c r="FY192" s="360"/>
      <c r="FZ192" s="360"/>
      <c r="GA192" s="360"/>
      <c r="GB192" s="361"/>
      <c r="GC192" s="12"/>
      <c r="GD192" s="360"/>
      <c r="GE192" s="360"/>
      <c r="GF192" s="360"/>
      <c r="GG192" s="360"/>
      <c r="GH192" s="360"/>
      <c r="GI192" s="360"/>
      <c r="GJ192" s="361"/>
      <c r="GK192" s="12"/>
      <c r="GL192" s="360"/>
      <c r="GM192" s="360"/>
      <c r="GN192" s="360"/>
      <c r="GO192" s="360"/>
      <c r="GP192" s="360"/>
      <c r="GQ192" s="360"/>
      <c r="GR192" s="361"/>
      <c r="GS192" s="12"/>
      <c r="GT192" s="360"/>
      <c r="GU192" s="360"/>
      <c r="GV192" s="360"/>
      <c r="GW192" s="360"/>
      <c r="GX192" s="360"/>
      <c r="GY192" s="360"/>
      <c r="GZ192" s="361"/>
      <c r="HA192" s="12"/>
      <c r="HB192" s="360"/>
      <c r="HC192" s="360"/>
      <c r="HD192" s="360"/>
      <c r="HE192" s="360"/>
      <c r="HF192" s="360"/>
      <c r="HG192" s="360"/>
      <c r="HH192" s="361"/>
      <c r="HI192" s="12"/>
      <c r="HJ192" s="360"/>
      <c r="HK192" s="360"/>
      <c r="HL192" s="360"/>
      <c r="HM192" s="360"/>
      <c r="HN192" s="360"/>
      <c r="HO192" s="360"/>
      <c r="HP192" s="361"/>
      <c r="HQ192" s="12"/>
      <c r="HR192" s="360"/>
      <c r="HS192" s="360"/>
      <c r="HT192" s="360"/>
      <c r="HU192" s="360"/>
      <c r="HV192" s="360"/>
      <c r="HW192" s="360"/>
      <c r="HX192" s="361"/>
      <c r="HY192" s="12"/>
      <c r="HZ192" s="360"/>
      <c r="IA192" s="360"/>
      <c r="IB192" s="360"/>
      <c r="IC192" s="360"/>
      <c r="ID192" s="360"/>
      <c r="IE192" s="360"/>
      <c r="IF192" s="361"/>
      <c r="IG192" s="12"/>
      <c r="IH192" s="360"/>
      <c r="II192" s="360"/>
      <c r="IJ192" s="360"/>
      <c r="IK192" s="360"/>
      <c r="IL192" s="360"/>
      <c r="IM192" s="360"/>
      <c r="IN192" s="361"/>
      <c r="IO192" s="12"/>
      <c r="IP192" s="360"/>
      <c r="IQ192" s="360"/>
      <c r="IR192" s="360"/>
      <c r="IS192" s="360"/>
      <c r="IT192" s="360"/>
      <c r="IU192" s="360"/>
      <c r="IV192" s="361"/>
      <c r="IW192" s="12"/>
      <c r="IX192" s="360"/>
      <c r="IY192" s="360"/>
      <c r="IZ192" s="360"/>
      <c r="JA192" s="360"/>
      <c r="JB192" s="360"/>
      <c r="JC192" s="360"/>
      <c r="JD192" s="361"/>
      <c r="JE192" s="12"/>
      <c r="JF192" s="360"/>
      <c r="JG192" s="360"/>
      <c r="JH192" s="360"/>
      <c r="JI192" s="360"/>
      <c r="JJ192" s="360"/>
      <c r="JK192" s="360"/>
      <c r="JL192" s="361"/>
      <c r="JM192" s="12"/>
      <c r="JN192" s="360"/>
      <c r="JO192" s="360"/>
      <c r="JP192" s="360"/>
      <c r="JQ192" s="360"/>
      <c r="JR192" s="360"/>
      <c r="JS192" s="360"/>
      <c r="JT192" s="361"/>
      <c r="JU192" s="12"/>
      <c r="JV192" s="360"/>
      <c r="JW192" s="360"/>
      <c r="JX192" s="360"/>
      <c r="JY192" s="360"/>
      <c r="JZ192" s="360"/>
      <c r="KA192" s="360"/>
      <c r="KB192" s="361"/>
      <c r="KC192" s="12"/>
      <c r="KD192" s="360"/>
      <c r="KE192" s="360"/>
      <c r="KF192" s="360"/>
      <c r="KG192" s="360"/>
      <c r="KH192" s="360"/>
      <c r="KI192" s="360"/>
      <c r="KJ192" s="361"/>
      <c r="KK192" s="12"/>
      <c r="KL192" s="360"/>
      <c r="KM192" s="360"/>
      <c r="KN192" s="360"/>
      <c r="KO192" s="360"/>
      <c r="KP192" s="360"/>
      <c r="KQ192" s="360"/>
      <c r="KR192" s="361"/>
      <c r="KS192" s="12"/>
      <c r="KT192" s="360"/>
      <c r="KU192" s="360"/>
      <c r="KV192" s="360"/>
      <c r="KW192" s="360"/>
      <c r="KX192" s="360"/>
      <c r="KY192" s="360"/>
      <c r="KZ192" s="361"/>
      <c r="LA192" s="12"/>
      <c r="LB192" s="360"/>
      <c r="LC192" s="360"/>
      <c r="LD192" s="360"/>
      <c r="LE192" s="360"/>
      <c r="LF192" s="360"/>
      <c r="LG192" s="360"/>
      <c r="LH192" s="361"/>
      <c r="LI192" s="12"/>
      <c r="LJ192" s="360"/>
      <c r="LK192" s="360"/>
      <c r="LL192" s="360"/>
      <c r="LM192" s="360"/>
      <c r="LN192" s="360"/>
      <c r="LO192" s="360"/>
      <c r="LP192" s="361"/>
      <c r="LQ192" s="12"/>
      <c r="LR192" s="360"/>
      <c r="LS192" s="360"/>
      <c r="LT192" s="360"/>
      <c r="LU192" s="360"/>
      <c r="LV192" s="360"/>
      <c r="LW192" s="360"/>
      <c r="LX192" s="361"/>
      <c r="LY192" s="12"/>
      <c r="LZ192" s="360"/>
      <c r="MA192" s="360"/>
      <c r="MB192" s="360"/>
      <c r="MC192" s="360"/>
      <c r="MD192" s="360"/>
      <c r="ME192" s="360"/>
      <c r="MF192" s="361"/>
      <c r="MG192" s="12"/>
      <c r="MH192" s="360"/>
      <c r="MI192" s="360"/>
      <c r="MJ192" s="360"/>
      <c r="MK192" s="360"/>
      <c r="ML192" s="360"/>
      <c r="MM192" s="360"/>
      <c r="MN192" s="361"/>
      <c r="MO192" s="12"/>
      <c r="MP192" s="360"/>
      <c r="MQ192" s="360"/>
      <c r="MR192" s="360"/>
      <c r="MS192" s="360"/>
      <c r="MT192" s="360"/>
      <c r="MU192" s="360"/>
      <c r="MV192" s="361"/>
      <c r="MW192" s="12"/>
      <c r="MX192" s="360"/>
      <c r="MY192" s="360"/>
      <c r="MZ192" s="360"/>
      <c r="NA192" s="360"/>
      <c r="NB192" s="360"/>
      <c r="NC192" s="360"/>
      <c r="ND192" s="361"/>
      <c r="NE192" s="12"/>
      <c r="NF192" s="360"/>
      <c r="NG192" s="360"/>
      <c r="NH192" s="360"/>
      <c r="NI192" s="360"/>
      <c r="NJ192" s="360"/>
      <c r="NK192" s="360"/>
      <c r="NL192" s="361"/>
      <c r="NM192" s="12"/>
      <c r="NN192" s="360"/>
      <c r="NO192" s="360"/>
      <c r="NP192" s="360"/>
      <c r="NQ192" s="360"/>
      <c r="NR192" s="360"/>
      <c r="NS192" s="360"/>
      <c r="NT192" s="361"/>
      <c r="NU192" s="12"/>
      <c r="NV192" s="360"/>
      <c r="NW192" s="360"/>
      <c r="NX192" s="360"/>
      <c r="NY192" s="360"/>
      <c r="NZ192" s="360"/>
      <c r="OA192" s="360"/>
      <c r="OB192" s="361"/>
      <c r="OC192" s="12"/>
      <c r="OD192" s="360"/>
      <c r="OE192" s="360"/>
      <c r="OF192" s="360"/>
      <c r="OG192" s="360"/>
      <c r="OH192" s="360"/>
      <c r="OI192" s="360"/>
      <c r="OJ192" s="361"/>
      <c r="OK192" s="12"/>
      <c r="OL192" s="360"/>
      <c r="OM192" s="360"/>
      <c r="ON192" s="360"/>
      <c r="OO192" s="360"/>
      <c r="OP192" s="360"/>
      <c r="OQ192" s="360"/>
      <c r="OR192" s="361"/>
      <c r="OS192" s="12"/>
      <c r="OT192" s="360"/>
      <c r="OU192" s="360"/>
      <c r="OV192" s="360"/>
      <c r="OW192" s="360"/>
      <c r="OX192" s="360"/>
      <c r="OY192" s="360"/>
      <c r="OZ192" s="361"/>
      <c r="PA192" s="12"/>
      <c r="PB192" s="360"/>
      <c r="PC192" s="360"/>
      <c r="PD192" s="360"/>
      <c r="PE192" s="360"/>
      <c r="PF192" s="360"/>
      <c r="PG192" s="360"/>
      <c r="PH192" s="361"/>
      <c r="PI192" s="12"/>
      <c r="PJ192" s="360"/>
      <c r="PK192" s="360"/>
      <c r="PL192" s="360"/>
      <c r="PM192" s="360"/>
      <c r="PN192" s="360"/>
      <c r="PO192" s="360"/>
      <c r="PP192" s="361"/>
      <c r="PQ192" s="12"/>
      <c r="PR192" s="360"/>
      <c r="PS192" s="360"/>
      <c r="PT192" s="360"/>
      <c r="PU192" s="360"/>
      <c r="PV192" s="360"/>
      <c r="PW192" s="360"/>
      <c r="PX192" s="361"/>
      <c r="PY192" s="12"/>
      <c r="PZ192" s="360"/>
      <c r="QA192" s="360"/>
      <c r="QB192" s="360"/>
      <c r="QC192" s="360"/>
      <c r="QD192" s="360"/>
      <c r="QE192" s="360"/>
      <c r="QF192" s="361"/>
      <c r="QG192" s="12"/>
      <c r="QH192" s="360"/>
      <c r="QI192" s="360"/>
      <c r="QJ192" s="360"/>
      <c r="QK192" s="360"/>
      <c r="QL192" s="360"/>
      <c r="QM192" s="360"/>
      <c r="QN192" s="361"/>
      <c r="QO192" s="12"/>
      <c r="QP192" s="360"/>
      <c r="QQ192" s="360"/>
      <c r="QR192" s="360"/>
      <c r="QS192" s="360"/>
      <c r="QT192" s="360"/>
      <c r="QU192" s="360"/>
      <c r="QV192" s="361"/>
      <c r="QW192" s="12"/>
      <c r="QX192" s="360"/>
      <c r="QY192" s="360"/>
      <c r="QZ192" s="360"/>
      <c r="RA192" s="360"/>
      <c r="RB192" s="360"/>
      <c r="RC192" s="360"/>
      <c r="RD192" s="361"/>
      <c r="RE192" s="12"/>
      <c r="RF192" s="360"/>
      <c r="RG192" s="360"/>
      <c r="RH192" s="360"/>
      <c r="RI192" s="360"/>
      <c r="RJ192" s="360"/>
      <c r="RK192" s="360"/>
      <c r="RL192" s="361"/>
      <c r="RM192" s="12"/>
      <c r="RN192" s="360"/>
      <c r="RO192" s="360"/>
      <c r="RP192" s="360"/>
      <c r="RQ192" s="360"/>
      <c r="RR192" s="360"/>
      <c r="RS192" s="360"/>
      <c r="RT192" s="361"/>
      <c r="RU192" s="12"/>
      <c r="RV192" s="360"/>
      <c r="RW192" s="360"/>
      <c r="RX192" s="360"/>
      <c r="RY192" s="360"/>
      <c r="RZ192" s="360"/>
      <c r="SA192" s="360"/>
      <c r="SB192" s="361"/>
      <c r="SC192" s="12"/>
      <c r="SD192" s="360"/>
      <c r="SE192" s="360"/>
      <c r="SF192" s="360"/>
      <c r="SG192" s="360"/>
      <c r="SH192" s="360"/>
      <c r="SI192" s="360"/>
      <c r="SJ192" s="361"/>
      <c r="SK192" s="12"/>
      <c r="SL192" s="360"/>
      <c r="SM192" s="360"/>
      <c r="SN192" s="360"/>
      <c r="SO192" s="360"/>
      <c r="SP192" s="360"/>
      <c r="SQ192" s="360"/>
      <c r="SR192" s="361"/>
      <c r="SS192" s="12"/>
      <c r="ST192" s="360"/>
      <c r="SU192" s="360"/>
      <c r="SV192" s="360"/>
      <c r="SW192" s="360"/>
      <c r="SX192" s="360"/>
      <c r="SY192" s="360"/>
      <c r="SZ192" s="361"/>
      <c r="TA192" s="12"/>
      <c r="TB192" s="360"/>
      <c r="TC192" s="360"/>
      <c r="TD192" s="360"/>
      <c r="TE192" s="360"/>
      <c r="TF192" s="360"/>
      <c r="TG192" s="360"/>
      <c r="TH192" s="361"/>
      <c r="TI192" s="12"/>
      <c r="TJ192" s="360"/>
      <c r="TK192" s="360"/>
      <c r="TL192" s="360"/>
      <c r="TM192" s="360"/>
      <c r="TN192" s="360"/>
      <c r="TO192" s="360"/>
      <c r="TP192" s="361"/>
      <c r="TQ192" s="12"/>
      <c r="TR192" s="360"/>
      <c r="TS192" s="360"/>
      <c r="TT192" s="360"/>
      <c r="TU192" s="360"/>
      <c r="TV192" s="360"/>
      <c r="TW192" s="360"/>
      <c r="TX192" s="361"/>
      <c r="TY192" s="12"/>
      <c r="TZ192" s="360"/>
      <c r="UA192" s="360"/>
      <c r="UB192" s="360"/>
      <c r="UC192" s="360"/>
      <c r="UD192" s="360"/>
      <c r="UE192" s="360"/>
      <c r="UF192" s="361"/>
      <c r="UG192" s="12"/>
      <c r="UH192" s="360"/>
      <c r="UI192" s="360"/>
      <c r="UJ192" s="360"/>
      <c r="UK192" s="360"/>
      <c r="UL192" s="360"/>
      <c r="UM192" s="360"/>
      <c r="UN192" s="361"/>
      <c r="UO192" s="12"/>
      <c r="UP192" s="360"/>
      <c r="UQ192" s="360"/>
      <c r="UR192" s="360"/>
      <c r="US192" s="360"/>
      <c r="UT192" s="360"/>
      <c r="UU192" s="360"/>
      <c r="UV192" s="361"/>
      <c r="UW192" s="12"/>
      <c r="UX192" s="360"/>
      <c r="UY192" s="360"/>
      <c r="UZ192" s="360"/>
      <c r="VA192" s="360"/>
      <c r="VB192" s="360"/>
      <c r="VC192" s="360"/>
      <c r="VD192" s="361"/>
      <c r="VE192" s="12"/>
      <c r="VF192" s="360"/>
      <c r="VG192" s="360"/>
      <c r="VH192" s="360"/>
      <c r="VI192" s="360"/>
      <c r="VJ192" s="360"/>
      <c r="VK192" s="360"/>
      <c r="VL192" s="361"/>
      <c r="VM192" s="12"/>
      <c r="VN192" s="360"/>
      <c r="VO192" s="360"/>
      <c r="VP192" s="360"/>
      <c r="VQ192" s="360"/>
      <c r="VR192" s="360"/>
      <c r="VS192" s="360"/>
      <c r="VT192" s="361"/>
      <c r="VU192" s="12"/>
      <c r="VV192" s="360"/>
      <c r="VW192" s="360"/>
      <c r="VX192" s="360"/>
      <c r="VY192" s="360"/>
      <c r="VZ192" s="360"/>
      <c r="WA192" s="360"/>
      <c r="WB192" s="361"/>
      <c r="WC192" s="12"/>
      <c r="WD192" s="360"/>
      <c r="WE192" s="360"/>
      <c r="WF192" s="360"/>
      <c r="WG192" s="360"/>
      <c r="WH192" s="360"/>
      <c r="WI192" s="360"/>
      <c r="WJ192" s="361"/>
      <c r="WK192" s="12"/>
      <c r="WL192" s="360"/>
      <c r="WM192" s="360"/>
      <c r="WN192" s="360"/>
      <c r="WO192" s="360"/>
      <c r="WP192" s="360"/>
      <c r="WQ192" s="360"/>
      <c r="WR192" s="361"/>
      <c r="WS192" s="12"/>
      <c r="WT192" s="360"/>
      <c r="WU192" s="360"/>
      <c r="WV192" s="360"/>
      <c r="WW192" s="360"/>
      <c r="WX192" s="360"/>
      <c r="WY192" s="360"/>
      <c r="WZ192" s="361"/>
      <c r="XA192" s="12"/>
      <c r="XB192" s="360"/>
      <c r="XC192" s="360"/>
      <c r="XD192" s="360"/>
      <c r="XE192" s="360"/>
      <c r="XF192" s="360"/>
      <c r="XG192" s="360"/>
      <c r="XH192" s="361"/>
      <c r="XI192" s="12"/>
      <c r="XJ192" s="360"/>
      <c r="XK192" s="360"/>
      <c r="XL192" s="360"/>
      <c r="XM192" s="360"/>
      <c r="XN192" s="360"/>
      <c r="XO192" s="360"/>
      <c r="XP192" s="361"/>
      <c r="XQ192" s="12"/>
      <c r="XR192" s="360"/>
      <c r="XS192" s="360"/>
      <c r="XT192" s="360"/>
      <c r="XU192" s="360"/>
      <c r="XV192" s="360"/>
      <c r="XW192" s="360"/>
      <c r="XX192" s="361"/>
      <c r="XY192" s="12"/>
      <c r="XZ192" s="360"/>
      <c r="YA192" s="360"/>
      <c r="YB192" s="360"/>
      <c r="YC192" s="360"/>
      <c r="YD192" s="360"/>
      <c r="YE192" s="360"/>
      <c r="YF192" s="361"/>
      <c r="YG192" s="12"/>
      <c r="YH192" s="360"/>
      <c r="YI192" s="360"/>
      <c r="YJ192" s="360"/>
      <c r="YK192" s="360"/>
      <c r="YL192" s="360"/>
      <c r="YM192" s="360"/>
      <c r="YN192" s="361"/>
      <c r="YO192" s="12"/>
      <c r="YP192" s="360"/>
      <c r="YQ192" s="360"/>
      <c r="YR192" s="360"/>
      <c r="YS192" s="360"/>
      <c r="YT192" s="360"/>
      <c r="YU192" s="360"/>
      <c r="YV192" s="361"/>
      <c r="YW192" s="12"/>
      <c r="YX192" s="360"/>
      <c r="YY192" s="360"/>
      <c r="YZ192" s="360"/>
      <c r="ZA192" s="360"/>
      <c r="ZB192" s="360"/>
      <c r="ZC192" s="360"/>
      <c r="ZD192" s="361"/>
      <c r="ZE192" s="12"/>
      <c r="ZF192" s="360"/>
      <c r="ZG192" s="360"/>
      <c r="ZH192" s="360"/>
      <c r="ZI192" s="360"/>
      <c r="ZJ192" s="360"/>
      <c r="ZK192" s="360"/>
      <c r="ZL192" s="361"/>
      <c r="ZM192" s="12"/>
      <c r="ZN192" s="360"/>
      <c r="ZO192" s="360"/>
      <c r="ZP192" s="360"/>
      <c r="ZQ192" s="360"/>
      <c r="ZR192" s="360"/>
      <c r="ZS192" s="360"/>
      <c r="ZT192" s="361"/>
      <c r="ZU192" s="12"/>
      <c r="ZV192" s="360"/>
      <c r="ZW192" s="360"/>
      <c r="ZX192" s="360"/>
      <c r="ZY192" s="360"/>
      <c r="ZZ192" s="360"/>
      <c r="AAA192" s="360"/>
      <c r="AAB192" s="361"/>
      <c r="AAC192" s="12"/>
      <c r="AAD192" s="360"/>
      <c r="AAE192" s="360"/>
      <c r="AAF192" s="360"/>
      <c r="AAG192" s="360"/>
      <c r="AAH192" s="360"/>
      <c r="AAI192" s="360"/>
      <c r="AAJ192" s="361"/>
      <c r="AAK192" s="12"/>
      <c r="AAL192" s="360"/>
      <c r="AAM192" s="360"/>
      <c r="AAN192" s="360"/>
      <c r="AAO192" s="360"/>
      <c r="AAP192" s="360"/>
      <c r="AAQ192" s="360"/>
      <c r="AAR192" s="361"/>
      <c r="AAS192" s="12"/>
      <c r="AAT192" s="360"/>
      <c r="AAU192" s="360"/>
      <c r="AAV192" s="360"/>
      <c r="AAW192" s="360"/>
      <c r="AAX192" s="360"/>
      <c r="AAY192" s="360"/>
      <c r="AAZ192" s="361"/>
      <c r="ABA192" s="12"/>
      <c r="ABB192" s="360"/>
      <c r="ABC192" s="360"/>
      <c r="ABD192" s="360"/>
      <c r="ABE192" s="360"/>
      <c r="ABF192" s="360"/>
      <c r="ABG192" s="360"/>
      <c r="ABH192" s="361"/>
      <c r="ABI192" s="12"/>
      <c r="ABJ192" s="360"/>
      <c r="ABK192" s="360"/>
      <c r="ABL192" s="360"/>
      <c r="ABM192" s="360"/>
      <c r="ABN192" s="360"/>
      <c r="ABO192" s="360"/>
      <c r="ABP192" s="361"/>
      <c r="ABQ192" s="12"/>
      <c r="ABR192" s="360"/>
      <c r="ABS192" s="360"/>
      <c r="ABT192" s="360"/>
      <c r="ABU192" s="360"/>
      <c r="ABV192" s="360"/>
      <c r="ABW192" s="360"/>
      <c r="ABX192" s="361"/>
      <c r="ABY192" s="12"/>
      <c r="ABZ192" s="360"/>
      <c r="ACA192" s="360"/>
      <c r="ACB192" s="360"/>
      <c r="ACC192" s="360"/>
      <c r="ACD192" s="360"/>
      <c r="ACE192" s="360"/>
      <c r="ACF192" s="361"/>
      <c r="ACG192" s="12"/>
      <c r="ACH192" s="360"/>
      <c r="ACI192" s="360"/>
      <c r="ACJ192" s="360"/>
      <c r="ACK192" s="360"/>
      <c r="ACL192" s="360"/>
      <c r="ACM192" s="360"/>
      <c r="ACN192" s="361"/>
      <c r="ACO192" s="12"/>
      <c r="ACP192" s="360"/>
      <c r="ACQ192" s="360"/>
      <c r="ACR192" s="360"/>
      <c r="ACS192" s="360"/>
      <c r="ACT192" s="360"/>
      <c r="ACU192" s="360"/>
      <c r="ACV192" s="361"/>
      <c r="ACW192" s="12"/>
      <c r="ACX192" s="360"/>
      <c r="ACY192" s="360"/>
      <c r="ACZ192" s="360"/>
      <c r="ADA192" s="360"/>
      <c r="ADB192" s="360"/>
      <c r="ADC192" s="360"/>
      <c r="ADD192" s="361"/>
      <c r="ADE192" s="12"/>
      <c r="ADF192" s="360"/>
      <c r="ADG192" s="360"/>
      <c r="ADH192" s="360"/>
      <c r="ADI192" s="360"/>
      <c r="ADJ192" s="360"/>
      <c r="ADK192" s="360"/>
      <c r="ADL192" s="361"/>
      <c r="ADM192" s="12"/>
      <c r="ADN192" s="360"/>
      <c r="ADO192" s="360"/>
      <c r="ADP192" s="360"/>
      <c r="ADQ192" s="360"/>
      <c r="ADR192" s="360"/>
      <c r="ADS192" s="360"/>
      <c r="ADT192" s="361"/>
      <c r="ADU192" s="12"/>
      <c r="ADV192" s="360"/>
      <c r="ADW192" s="360"/>
      <c r="ADX192" s="360"/>
      <c r="ADY192" s="360"/>
      <c r="ADZ192" s="360"/>
      <c r="AEA192" s="360"/>
      <c r="AEB192" s="361"/>
      <c r="AEC192" s="12"/>
      <c r="AED192" s="360"/>
      <c r="AEE192" s="360"/>
      <c r="AEF192" s="360"/>
      <c r="AEG192" s="360"/>
      <c r="AEH192" s="360"/>
      <c r="AEI192" s="360"/>
      <c r="AEJ192" s="361"/>
      <c r="AEK192" s="12"/>
      <c r="AEL192" s="360"/>
      <c r="AEM192" s="360"/>
      <c r="AEN192" s="360"/>
      <c r="AEO192" s="360"/>
      <c r="AEP192" s="360"/>
      <c r="AEQ192" s="360"/>
      <c r="AER192" s="361"/>
      <c r="AES192" s="12"/>
      <c r="AET192" s="360"/>
      <c r="AEU192" s="360"/>
      <c r="AEV192" s="360"/>
      <c r="AEW192" s="360"/>
      <c r="AEX192" s="360"/>
      <c r="AEY192" s="360"/>
      <c r="AEZ192" s="361"/>
      <c r="AFA192" s="12"/>
      <c r="AFB192" s="360"/>
      <c r="AFC192" s="360"/>
      <c r="AFD192" s="360"/>
      <c r="AFE192" s="360"/>
      <c r="AFF192" s="360"/>
      <c r="AFG192" s="360"/>
      <c r="AFH192" s="361"/>
      <c r="AFI192" s="12"/>
      <c r="AFJ192" s="360"/>
      <c r="AFK192" s="360"/>
      <c r="AFL192" s="360"/>
      <c r="AFM192" s="360"/>
      <c r="AFN192" s="360"/>
      <c r="AFO192" s="360"/>
      <c r="AFP192" s="361"/>
      <c r="AFQ192" s="12"/>
      <c r="AFR192" s="360"/>
      <c r="AFS192" s="360"/>
      <c r="AFT192" s="360"/>
      <c r="AFU192" s="360"/>
      <c r="AFV192" s="360"/>
      <c r="AFW192" s="360"/>
      <c r="AFX192" s="361"/>
      <c r="AFY192" s="12"/>
      <c r="AFZ192" s="360"/>
      <c r="AGA192" s="360"/>
      <c r="AGB192" s="360"/>
      <c r="AGC192" s="360"/>
      <c r="AGD192" s="360"/>
      <c r="AGE192" s="360"/>
      <c r="AGF192" s="361"/>
      <c r="AGG192" s="12"/>
      <c r="AGH192" s="360"/>
      <c r="AGI192" s="360"/>
      <c r="AGJ192" s="360"/>
      <c r="AGK192" s="360"/>
      <c r="AGL192" s="360"/>
      <c r="AGM192" s="360"/>
      <c r="AGN192" s="361"/>
      <c r="AGO192" s="12"/>
      <c r="AGP192" s="360"/>
      <c r="AGQ192" s="360"/>
      <c r="AGR192" s="360"/>
      <c r="AGS192" s="360"/>
      <c r="AGT192" s="360"/>
      <c r="AGU192" s="360"/>
      <c r="AGV192" s="361"/>
      <c r="AGW192" s="12"/>
      <c r="AGX192" s="360"/>
      <c r="AGY192" s="360"/>
      <c r="AGZ192" s="360"/>
      <c r="AHA192" s="360"/>
      <c r="AHB192" s="360"/>
      <c r="AHC192" s="360"/>
      <c r="AHD192" s="361"/>
      <c r="AHE192" s="12"/>
      <c r="AHF192" s="360"/>
      <c r="AHG192" s="360"/>
      <c r="AHH192" s="360"/>
      <c r="AHI192" s="360"/>
      <c r="AHJ192" s="360"/>
      <c r="AHK192" s="360"/>
      <c r="AHL192" s="361"/>
      <c r="AHM192" s="12"/>
      <c r="AHN192" s="360"/>
      <c r="AHO192" s="360"/>
      <c r="AHP192" s="360"/>
      <c r="AHQ192" s="360"/>
      <c r="AHR192" s="360"/>
      <c r="AHS192" s="360"/>
      <c r="AHT192" s="361"/>
      <c r="AHU192" s="12"/>
      <c r="AHV192" s="360"/>
      <c r="AHW192" s="360"/>
      <c r="AHX192" s="360"/>
      <c r="AHY192" s="360"/>
      <c r="AHZ192" s="360"/>
      <c r="AIA192" s="360"/>
      <c r="AIB192" s="361"/>
      <c r="AIC192" s="12"/>
      <c r="AID192" s="360"/>
      <c r="AIE192" s="360"/>
      <c r="AIF192" s="360"/>
      <c r="AIG192" s="360"/>
      <c r="AIH192" s="360"/>
      <c r="AII192" s="360"/>
      <c r="AIJ192" s="361"/>
      <c r="AIK192" s="12"/>
      <c r="AIL192" s="360"/>
      <c r="AIM192" s="360"/>
      <c r="AIN192" s="360"/>
      <c r="AIO192" s="360"/>
      <c r="AIP192" s="360"/>
      <c r="AIQ192" s="360"/>
      <c r="AIR192" s="361"/>
      <c r="AIS192" s="12"/>
      <c r="AIT192" s="360"/>
      <c r="AIU192" s="360"/>
      <c r="AIV192" s="360"/>
      <c r="AIW192" s="360"/>
      <c r="AIX192" s="360"/>
      <c r="AIY192" s="360"/>
      <c r="AIZ192" s="361"/>
      <c r="AJA192" s="12"/>
      <c r="AJB192" s="360"/>
      <c r="AJC192" s="360"/>
      <c r="AJD192" s="360"/>
      <c r="AJE192" s="360"/>
      <c r="AJF192" s="360"/>
      <c r="AJG192" s="360"/>
      <c r="AJH192" s="361"/>
      <c r="AJI192" s="12"/>
      <c r="AJJ192" s="360"/>
      <c r="AJK192" s="360"/>
      <c r="AJL192" s="360"/>
      <c r="AJM192" s="360"/>
      <c r="AJN192" s="360"/>
      <c r="AJO192" s="360"/>
      <c r="AJP192" s="361"/>
      <c r="AJQ192" s="12"/>
      <c r="AJR192" s="360"/>
      <c r="AJS192" s="360"/>
      <c r="AJT192" s="360"/>
      <c r="AJU192" s="360"/>
      <c r="AJV192" s="360"/>
      <c r="AJW192" s="360"/>
      <c r="AJX192" s="361"/>
      <c r="AJY192" s="12"/>
      <c r="AJZ192" s="360"/>
      <c r="AKA192" s="360"/>
      <c r="AKB192" s="360"/>
      <c r="AKC192" s="360"/>
      <c r="AKD192" s="360"/>
      <c r="AKE192" s="360"/>
      <c r="AKF192" s="361"/>
      <c r="AKG192" s="12"/>
      <c r="AKH192" s="360"/>
      <c r="AKI192" s="360"/>
      <c r="AKJ192" s="360"/>
      <c r="AKK192" s="360"/>
      <c r="AKL192" s="360"/>
      <c r="AKM192" s="360"/>
      <c r="AKN192" s="361"/>
      <c r="AKO192" s="12"/>
      <c r="AKP192" s="360"/>
      <c r="AKQ192" s="360"/>
      <c r="AKR192" s="360"/>
      <c r="AKS192" s="360"/>
      <c r="AKT192" s="360"/>
      <c r="AKU192" s="360"/>
      <c r="AKV192" s="361"/>
      <c r="AKW192" s="12"/>
      <c r="AKX192" s="360"/>
      <c r="AKY192" s="360"/>
      <c r="AKZ192" s="360"/>
      <c r="ALA192" s="360"/>
      <c r="ALB192" s="360"/>
      <c r="ALC192" s="360"/>
      <c r="ALD192" s="361"/>
      <c r="ALE192" s="12"/>
      <c r="ALF192" s="360"/>
      <c r="ALG192" s="360"/>
      <c r="ALH192" s="360"/>
      <c r="ALI192" s="360"/>
      <c r="ALJ192" s="360"/>
      <c r="ALK192" s="360"/>
      <c r="ALL192" s="361"/>
      <c r="ALM192" s="12"/>
      <c r="ALN192" s="360"/>
      <c r="ALO192" s="360"/>
      <c r="ALP192" s="360"/>
      <c r="ALQ192" s="360"/>
      <c r="ALR192" s="360"/>
      <c r="ALS192" s="360"/>
      <c r="ALT192" s="361"/>
      <c r="ALU192" s="12"/>
      <c r="ALV192" s="360"/>
      <c r="ALW192" s="360"/>
      <c r="ALX192" s="360"/>
      <c r="ALY192" s="360"/>
      <c r="ALZ192" s="360"/>
      <c r="AMA192" s="360"/>
      <c r="AMB192" s="361"/>
      <c r="AMC192" s="12"/>
      <c r="AMD192" s="360"/>
      <c r="AME192" s="360"/>
      <c r="AMF192" s="360"/>
      <c r="AMG192" s="360"/>
      <c r="AMH192" s="360"/>
      <c r="AMI192" s="360"/>
      <c r="AMJ192" s="361"/>
      <c r="AMK192" s="12"/>
      <c r="AML192" s="360"/>
      <c r="AMM192" s="360"/>
      <c r="AMN192" s="360"/>
      <c r="AMO192" s="360"/>
      <c r="AMP192" s="360"/>
      <c r="AMQ192" s="360"/>
      <c r="AMR192" s="361"/>
      <c r="AMS192" s="12"/>
      <c r="AMT192" s="360"/>
      <c r="AMU192" s="360"/>
      <c r="AMV192" s="360"/>
      <c r="AMW192" s="360"/>
      <c r="AMX192" s="360"/>
      <c r="AMY192" s="360"/>
      <c r="AMZ192" s="361"/>
      <c r="ANA192" s="12"/>
      <c r="ANB192" s="360"/>
      <c r="ANC192" s="360"/>
      <c r="AND192" s="360"/>
      <c r="ANE192" s="360"/>
      <c r="ANF192" s="360"/>
      <c r="ANG192" s="360"/>
      <c r="ANH192" s="361"/>
      <c r="ANI192" s="12"/>
      <c r="ANJ192" s="360"/>
      <c r="ANK192" s="360"/>
      <c r="ANL192" s="360"/>
      <c r="ANM192" s="360"/>
      <c r="ANN192" s="360"/>
      <c r="ANO192" s="360"/>
      <c r="ANP192" s="361"/>
      <c r="ANQ192" s="12"/>
      <c r="ANR192" s="360"/>
      <c r="ANS192" s="360"/>
      <c r="ANT192" s="360"/>
      <c r="ANU192" s="360"/>
      <c r="ANV192" s="360"/>
      <c r="ANW192" s="360"/>
      <c r="ANX192" s="361"/>
      <c r="ANY192" s="12"/>
      <c r="ANZ192" s="360"/>
      <c r="AOA192" s="360"/>
      <c r="AOB192" s="360"/>
      <c r="AOC192" s="360"/>
      <c r="AOD192" s="360"/>
      <c r="AOE192" s="360"/>
      <c r="AOF192" s="361"/>
      <c r="AOG192" s="12"/>
      <c r="AOH192" s="360"/>
      <c r="AOI192" s="360"/>
      <c r="AOJ192" s="360"/>
      <c r="AOK192" s="360"/>
      <c r="AOL192" s="360"/>
      <c r="AOM192" s="360"/>
      <c r="AON192" s="361"/>
      <c r="AOO192" s="12"/>
      <c r="AOP192" s="360"/>
      <c r="AOQ192" s="360"/>
      <c r="AOR192" s="360"/>
      <c r="AOS192" s="360"/>
      <c r="AOT192" s="360"/>
      <c r="AOU192" s="360"/>
      <c r="AOV192" s="361"/>
      <c r="AOW192" s="12"/>
      <c r="AOX192" s="360"/>
      <c r="AOY192" s="360"/>
      <c r="AOZ192" s="360"/>
      <c r="APA192" s="360"/>
      <c r="APB192" s="360"/>
      <c r="APC192" s="360"/>
      <c r="APD192" s="361"/>
      <c r="APE192" s="12"/>
      <c r="APF192" s="360"/>
      <c r="APG192" s="360"/>
      <c r="APH192" s="360"/>
      <c r="API192" s="360"/>
      <c r="APJ192" s="360"/>
      <c r="APK192" s="360"/>
      <c r="APL192" s="361"/>
      <c r="APM192" s="12"/>
      <c r="APN192" s="360"/>
      <c r="APO192" s="360"/>
      <c r="APP192" s="360"/>
      <c r="APQ192" s="360"/>
      <c r="APR192" s="360"/>
      <c r="APS192" s="360"/>
      <c r="APT192" s="361"/>
      <c r="APU192" s="12"/>
      <c r="APV192" s="360"/>
      <c r="APW192" s="360"/>
      <c r="APX192" s="360"/>
      <c r="APY192" s="360"/>
      <c r="APZ192" s="360"/>
      <c r="AQA192" s="360"/>
      <c r="AQB192" s="361"/>
      <c r="AQC192" s="12"/>
      <c r="AQD192" s="360"/>
      <c r="AQE192" s="360"/>
      <c r="AQF192" s="360"/>
      <c r="AQG192" s="360"/>
      <c r="AQH192" s="360"/>
      <c r="AQI192" s="360"/>
      <c r="AQJ192" s="361"/>
      <c r="AQK192" s="12"/>
      <c r="AQL192" s="360"/>
      <c r="AQM192" s="360"/>
      <c r="AQN192" s="360"/>
      <c r="AQO192" s="360"/>
      <c r="AQP192" s="360"/>
      <c r="AQQ192" s="360"/>
      <c r="AQR192" s="361"/>
      <c r="AQS192" s="12"/>
      <c r="AQT192" s="360"/>
      <c r="AQU192" s="360"/>
      <c r="AQV192" s="360"/>
      <c r="AQW192" s="360"/>
      <c r="AQX192" s="360"/>
      <c r="AQY192" s="360"/>
      <c r="AQZ192" s="361"/>
      <c r="ARA192" s="12"/>
      <c r="ARB192" s="360"/>
      <c r="ARC192" s="360"/>
      <c r="ARD192" s="360"/>
      <c r="ARE192" s="360"/>
      <c r="ARF192" s="360"/>
      <c r="ARG192" s="360"/>
      <c r="ARH192" s="361"/>
      <c r="ARI192" s="12"/>
      <c r="ARJ192" s="360"/>
      <c r="ARK192" s="360"/>
      <c r="ARL192" s="360"/>
      <c r="ARM192" s="360"/>
      <c r="ARN192" s="360"/>
      <c r="ARO192" s="360"/>
      <c r="ARP192" s="361"/>
      <c r="ARQ192" s="12"/>
      <c r="ARR192" s="360"/>
      <c r="ARS192" s="360"/>
      <c r="ART192" s="360"/>
      <c r="ARU192" s="360"/>
      <c r="ARV192" s="360"/>
      <c r="ARW192" s="360"/>
      <c r="ARX192" s="361"/>
      <c r="ARY192" s="12"/>
      <c r="ARZ192" s="360"/>
      <c r="ASA192" s="360"/>
      <c r="ASB192" s="360"/>
      <c r="ASC192" s="360"/>
      <c r="ASD192" s="360"/>
      <c r="ASE192" s="360"/>
      <c r="ASF192" s="361"/>
      <c r="ASG192" s="12"/>
      <c r="ASH192" s="360"/>
      <c r="ASI192" s="360"/>
      <c r="ASJ192" s="360"/>
      <c r="ASK192" s="360"/>
      <c r="ASL192" s="360"/>
      <c r="ASM192" s="360"/>
      <c r="ASN192" s="361"/>
      <c r="ASO192" s="12"/>
      <c r="ASP192" s="360"/>
      <c r="ASQ192" s="360"/>
      <c r="ASR192" s="360"/>
      <c r="ASS192" s="360"/>
      <c r="AST192" s="360"/>
      <c r="ASU192" s="360"/>
      <c r="ASV192" s="361"/>
      <c r="ASW192" s="12"/>
      <c r="ASX192" s="360"/>
      <c r="ASY192" s="360"/>
      <c r="ASZ192" s="360"/>
      <c r="ATA192" s="360"/>
      <c r="ATB192" s="360"/>
      <c r="ATC192" s="360"/>
      <c r="ATD192" s="361"/>
      <c r="ATE192" s="12"/>
      <c r="ATF192" s="360"/>
      <c r="ATG192" s="360"/>
      <c r="ATH192" s="360"/>
      <c r="ATI192" s="360"/>
      <c r="ATJ192" s="360"/>
      <c r="ATK192" s="360"/>
      <c r="ATL192" s="361"/>
      <c r="ATM192" s="12"/>
      <c r="ATN192" s="360"/>
      <c r="ATO192" s="360"/>
      <c r="ATP192" s="360"/>
      <c r="ATQ192" s="360"/>
      <c r="ATR192" s="360"/>
      <c r="ATS192" s="360"/>
      <c r="ATT192" s="361"/>
      <c r="ATU192" s="12"/>
      <c r="ATV192" s="360"/>
      <c r="ATW192" s="360"/>
      <c r="ATX192" s="360"/>
      <c r="ATY192" s="360"/>
      <c r="ATZ192" s="360"/>
      <c r="AUA192" s="360"/>
      <c r="AUB192" s="361"/>
      <c r="AUC192" s="12"/>
      <c r="AUD192" s="360"/>
      <c r="AUE192" s="360"/>
      <c r="AUF192" s="360"/>
      <c r="AUG192" s="360"/>
      <c r="AUH192" s="360"/>
      <c r="AUI192" s="360"/>
      <c r="AUJ192" s="361"/>
      <c r="AUK192" s="12"/>
      <c r="AUL192" s="360"/>
      <c r="AUM192" s="360"/>
      <c r="AUN192" s="360"/>
      <c r="AUO192" s="360"/>
      <c r="AUP192" s="360"/>
      <c r="AUQ192" s="360"/>
      <c r="AUR192" s="361"/>
      <c r="AUS192" s="12"/>
      <c r="AUT192" s="360"/>
      <c r="AUU192" s="360"/>
      <c r="AUV192" s="360"/>
      <c r="AUW192" s="360"/>
      <c r="AUX192" s="360"/>
      <c r="AUY192" s="360"/>
      <c r="AUZ192" s="361"/>
      <c r="AVA192" s="12"/>
      <c r="AVB192" s="360"/>
      <c r="AVC192" s="360"/>
      <c r="AVD192" s="360"/>
      <c r="AVE192" s="360"/>
      <c r="AVF192" s="360"/>
      <c r="AVG192" s="360"/>
      <c r="AVH192" s="361"/>
      <c r="AVI192" s="12"/>
      <c r="AVJ192" s="360"/>
      <c r="AVK192" s="360"/>
      <c r="AVL192" s="360"/>
      <c r="AVM192" s="360"/>
      <c r="AVN192" s="360"/>
      <c r="AVO192" s="360"/>
      <c r="AVP192" s="361"/>
      <c r="AVQ192" s="12"/>
      <c r="AVR192" s="360"/>
      <c r="AVS192" s="360"/>
      <c r="AVT192" s="360"/>
      <c r="AVU192" s="360"/>
      <c r="AVV192" s="360"/>
      <c r="AVW192" s="360"/>
      <c r="AVX192" s="361"/>
      <c r="AVY192" s="12"/>
      <c r="AVZ192" s="360"/>
      <c r="AWA192" s="360"/>
      <c r="AWB192" s="360"/>
      <c r="AWC192" s="360"/>
      <c r="AWD192" s="360"/>
      <c r="AWE192" s="360"/>
      <c r="AWF192" s="361"/>
      <c r="AWG192" s="12"/>
      <c r="AWH192" s="360"/>
      <c r="AWI192" s="360"/>
      <c r="AWJ192" s="360"/>
      <c r="AWK192" s="360"/>
      <c r="AWL192" s="360"/>
      <c r="AWM192" s="360"/>
      <c r="AWN192" s="361"/>
      <c r="AWO192" s="12"/>
      <c r="AWP192" s="360"/>
      <c r="AWQ192" s="360"/>
      <c r="AWR192" s="360"/>
      <c r="AWS192" s="360"/>
      <c r="AWT192" s="360"/>
      <c r="AWU192" s="360"/>
      <c r="AWV192" s="361"/>
      <c r="AWW192" s="12"/>
      <c r="AWX192" s="360"/>
      <c r="AWY192" s="360"/>
      <c r="AWZ192" s="360"/>
      <c r="AXA192" s="360"/>
      <c r="AXB192" s="360"/>
      <c r="AXC192" s="360"/>
      <c r="AXD192" s="361"/>
      <c r="AXE192" s="12"/>
      <c r="AXF192" s="360"/>
      <c r="AXG192" s="360"/>
      <c r="AXH192" s="360"/>
      <c r="AXI192" s="360"/>
      <c r="AXJ192" s="360"/>
      <c r="AXK192" s="360"/>
      <c r="AXL192" s="361"/>
      <c r="AXM192" s="12"/>
      <c r="AXN192" s="360"/>
      <c r="AXO192" s="360"/>
      <c r="AXP192" s="360"/>
      <c r="AXQ192" s="360"/>
      <c r="AXR192" s="360"/>
      <c r="AXS192" s="360"/>
      <c r="AXT192" s="361"/>
      <c r="AXU192" s="12"/>
      <c r="AXV192" s="360"/>
      <c r="AXW192" s="360"/>
      <c r="AXX192" s="360"/>
      <c r="AXY192" s="360"/>
      <c r="AXZ192" s="360"/>
      <c r="AYA192" s="360"/>
      <c r="AYB192" s="361"/>
      <c r="AYC192" s="12"/>
      <c r="AYD192" s="360"/>
      <c r="AYE192" s="360"/>
      <c r="AYF192" s="360"/>
      <c r="AYG192" s="360"/>
      <c r="AYH192" s="360"/>
      <c r="AYI192" s="360"/>
      <c r="AYJ192" s="361"/>
      <c r="AYK192" s="12"/>
      <c r="AYL192" s="360"/>
      <c r="AYM192" s="360"/>
      <c r="AYN192" s="360"/>
      <c r="AYO192" s="360"/>
      <c r="AYP192" s="360"/>
      <c r="AYQ192" s="360"/>
      <c r="AYR192" s="361"/>
      <c r="AYS192" s="12"/>
      <c r="AYT192" s="360"/>
      <c r="AYU192" s="360"/>
      <c r="AYV192" s="360"/>
      <c r="AYW192" s="360"/>
      <c r="AYX192" s="360"/>
      <c r="AYY192" s="360"/>
      <c r="AYZ192" s="361"/>
      <c r="AZA192" s="12"/>
      <c r="AZB192" s="360"/>
      <c r="AZC192" s="360"/>
      <c r="AZD192" s="360"/>
      <c r="AZE192" s="360"/>
      <c r="AZF192" s="360"/>
      <c r="AZG192" s="360"/>
      <c r="AZH192" s="361"/>
      <c r="AZI192" s="12"/>
      <c r="AZJ192" s="360"/>
      <c r="AZK192" s="360"/>
      <c r="AZL192" s="360"/>
      <c r="AZM192" s="360"/>
      <c r="AZN192" s="360"/>
      <c r="AZO192" s="360"/>
      <c r="AZP192" s="361"/>
      <c r="AZQ192" s="12"/>
      <c r="AZR192" s="360"/>
      <c r="AZS192" s="360"/>
      <c r="AZT192" s="360"/>
      <c r="AZU192" s="360"/>
      <c r="AZV192" s="360"/>
      <c r="AZW192" s="360"/>
      <c r="AZX192" s="361"/>
      <c r="AZY192" s="12"/>
      <c r="AZZ192" s="360"/>
      <c r="BAA192" s="360"/>
      <c r="BAB192" s="360"/>
      <c r="BAC192" s="360"/>
      <c r="BAD192" s="360"/>
      <c r="BAE192" s="360"/>
      <c r="BAF192" s="361"/>
      <c r="BAG192" s="12"/>
      <c r="BAH192" s="360"/>
      <c r="BAI192" s="360"/>
      <c r="BAJ192" s="360"/>
      <c r="BAK192" s="360"/>
      <c r="BAL192" s="360"/>
      <c r="BAM192" s="360"/>
      <c r="BAN192" s="361"/>
      <c r="BAO192" s="12"/>
      <c r="BAP192" s="360"/>
      <c r="BAQ192" s="360"/>
      <c r="BAR192" s="360"/>
      <c r="BAS192" s="360"/>
      <c r="BAT192" s="360"/>
      <c r="BAU192" s="360"/>
      <c r="BAV192" s="361"/>
      <c r="BAW192" s="12"/>
      <c r="BAX192" s="360"/>
      <c r="BAY192" s="360"/>
      <c r="BAZ192" s="360"/>
      <c r="BBA192" s="360"/>
      <c r="BBB192" s="360"/>
      <c r="BBC192" s="360"/>
      <c r="BBD192" s="361"/>
      <c r="BBE192" s="12"/>
      <c r="BBF192" s="360"/>
      <c r="BBG192" s="360"/>
      <c r="BBH192" s="360"/>
      <c r="BBI192" s="360"/>
      <c r="BBJ192" s="360"/>
      <c r="BBK192" s="360"/>
      <c r="BBL192" s="361"/>
      <c r="BBM192" s="12"/>
      <c r="BBN192" s="360"/>
      <c r="BBO192" s="360"/>
      <c r="BBP192" s="360"/>
      <c r="BBQ192" s="360"/>
      <c r="BBR192" s="360"/>
      <c r="BBS192" s="360"/>
      <c r="BBT192" s="361"/>
      <c r="BBU192" s="12"/>
      <c r="BBV192" s="360"/>
      <c r="BBW192" s="360"/>
      <c r="BBX192" s="360"/>
      <c r="BBY192" s="360"/>
      <c r="BBZ192" s="360"/>
      <c r="BCA192" s="360"/>
      <c r="BCB192" s="361"/>
      <c r="BCC192" s="12"/>
      <c r="BCD192" s="360"/>
      <c r="BCE192" s="360"/>
      <c r="BCF192" s="360"/>
      <c r="BCG192" s="360"/>
      <c r="BCH192" s="360"/>
      <c r="BCI192" s="360"/>
      <c r="BCJ192" s="361"/>
      <c r="BCK192" s="12"/>
      <c r="BCL192" s="360"/>
      <c r="BCM192" s="360"/>
      <c r="BCN192" s="360"/>
      <c r="BCO192" s="360"/>
      <c r="BCP192" s="360"/>
      <c r="BCQ192" s="360"/>
      <c r="BCR192" s="361"/>
      <c r="BCS192" s="12"/>
      <c r="BCT192" s="360"/>
      <c r="BCU192" s="360"/>
      <c r="BCV192" s="360"/>
      <c r="BCW192" s="360"/>
      <c r="BCX192" s="360"/>
      <c r="BCY192" s="360"/>
      <c r="BCZ192" s="361"/>
      <c r="BDA192" s="12"/>
      <c r="BDB192" s="360"/>
      <c r="BDC192" s="360"/>
      <c r="BDD192" s="360"/>
      <c r="BDE192" s="360"/>
      <c r="BDF192" s="360"/>
      <c r="BDG192" s="360"/>
      <c r="BDH192" s="361"/>
      <c r="BDI192" s="12"/>
      <c r="BDJ192" s="360"/>
      <c r="BDK192" s="360"/>
      <c r="BDL192" s="360"/>
      <c r="BDM192" s="360"/>
      <c r="BDN192" s="360"/>
      <c r="BDO192" s="360"/>
      <c r="BDP192" s="361"/>
      <c r="BDQ192" s="12"/>
      <c r="BDR192" s="360"/>
      <c r="BDS192" s="360"/>
      <c r="BDT192" s="360"/>
      <c r="BDU192" s="360"/>
      <c r="BDV192" s="360"/>
      <c r="BDW192" s="360"/>
      <c r="BDX192" s="361"/>
      <c r="BDY192" s="12"/>
      <c r="BDZ192" s="360"/>
      <c r="BEA192" s="360"/>
      <c r="BEB192" s="360"/>
      <c r="BEC192" s="360"/>
      <c r="BED192" s="360"/>
      <c r="BEE192" s="360"/>
      <c r="BEF192" s="361"/>
      <c r="BEG192" s="12"/>
      <c r="BEH192" s="360"/>
      <c r="BEI192" s="360"/>
      <c r="BEJ192" s="360"/>
      <c r="BEK192" s="360"/>
      <c r="BEL192" s="360"/>
      <c r="BEM192" s="360"/>
      <c r="BEN192" s="361"/>
      <c r="BEO192" s="12"/>
      <c r="BEP192" s="360"/>
      <c r="BEQ192" s="360"/>
      <c r="BER192" s="360"/>
      <c r="BES192" s="360"/>
      <c r="BET192" s="360"/>
      <c r="BEU192" s="360"/>
      <c r="BEV192" s="361"/>
      <c r="BEW192" s="12"/>
      <c r="BEX192" s="360"/>
      <c r="BEY192" s="360"/>
      <c r="BEZ192" s="360"/>
      <c r="BFA192" s="360"/>
      <c r="BFB192" s="360"/>
      <c r="BFC192" s="360"/>
      <c r="BFD192" s="361"/>
      <c r="BFE192" s="12"/>
      <c r="BFF192" s="360"/>
      <c r="BFG192" s="360"/>
      <c r="BFH192" s="360"/>
      <c r="BFI192" s="360"/>
      <c r="BFJ192" s="360"/>
      <c r="BFK192" s="360"/>
      <c r="BFL192" s="361"/>
      <c r="BFM192" s="12"/>
      <c r="BFN192" s="360"/>
      <c r="BFO192" s="360"/>
      <c r="BFP192" s="360"/>
      <c r="BFQ192" s="360"/>
      <c r="BFR192" s="360"/>
      <c r="BFS192" s="360"/>
      <c r="BFT192" s="361"/>
      <c r="BFU192" s="12"/>
      <c r="BFV192" s="360"/>
      <c r="BFW192" s="360"/>
      <c r="BFX192" s="360"/>
      <c r="BFY192" s="360"/>
      <c r="BFZ192" s="360"/>
      <c r="BGA192" s="360"/>
      <c r="BGB192" s="361"/>
      <c r="BGC192" s="12"/>
      <c r="BGD192" s="360"/>
      <c r="BGE192" s="360"/>
      <c r="BGF192" s="360"/>
      <c r="BGG192" s="360"/>
      <c r="BGH192" s="360"/>
      <c r="BGI192" s="360"/>
      <c r="BGJ192" s="361"/>
      <c r="BGK192" s="12"/>
      <c r="BGL192" s="360"/>
      <c r="BGM192" s="360"/>
      <c r="BGN192" s="360"/>
      <c r="BGO192" s="360"/>
      <c r="BGP192" s="360"/>
      <c r="BGQ192" s="360"/>
      <c r="BGR192" s="361"/>
      <c r="BGS192" s="12"/>
      <c r="BGT192" s="360"/>
      <c r="BGU192" s="360"/>
      <c r="BGV192" s="360"/>
      <c r="BGW192" s="360"/>
      <c r="BGX192" s="360"/>
      <c r="BGY192" s="360"/>
      <c r="BGZ192" s="361"/>
      <c r="BHA192" s="12"/>
      <c r="BHB192" s="360"/>
      <c r="BHC192" s="360"/>
      <c r="BHD192" s="360"/>
      <c r="BHE192" s="360"/>
      <c r="BHF192" s="360"/>
      <c r="BHG192" s="360"/>
      <c r="BHH192" s="361"/>
      <c r="BHI192" s="12"/>
      <c r="BHJ192" s="360"/>
      <c r="BHK192" s="360"/>
      <c r="BHL192" s="360"/>
      <c r="BHM192" s="360"/>
      <c r="BHN192" s="360"/>
      <c r="BHO192" s="360"/>
      <c r="BHP192" s="361"/>
      <c r="BHQ192" s="12"/>
      <c r="BHR192" s="360"/>
      <c r="BHS192" s="360"/>
      <c r="BHT192" s="360"/>
      <c r="BHU192" s="360"/>
      <c r="BHV192" s="360"/>
      <c r="BHW192" s="360"/>
      <c r="BHX192" s="361"/>
      <c r="BHY192" s="12"/>
      <c r="BHZ192" s="360"/>
      <c r="BIA192" s="360"/>
      <c r="BIB192" s="360"/>
      <c r="BIC192" s="360"/>
      <c r="BID192" s="360"/>
      <c r="BIE192" s="360"/>
      <c r="BIF192" s="361"/>
      <c r="BIG192" s="12"/>
      <c r="BIH192" s="360"/>
      <c r="BII192" s="360"/>
      <c r="BIJ192" s="360"/>
      <c r="BIK192" s="360"/>
      <c r="BIL192" s="360"/>
      <c r="BIM192" s="360"/>
      <c r="BIN192" s="361"/>
      <c r="BIO192" s="12"/>
      <c r="BIP192" s="360"/>
      <c r="BIQ192" s="360"/>
      <c r="BIR192" s="360"/>
      <c r="BIS192" s="360"/>
      <c r="BIT192" s="360"/>
      <c r="BIU192" s="360"/>
      <c r="BIV192" s="361"/>
      <c r="BIW192" s="12"/>
      <c r="BIX192" s="360"/>
      <c r="BIY192" s="360"/>
      <c r="BIZ192" s="360"/>
      <c r="BJA192" s="360"/>
      <c r="BJB192" s="360"/>
      <c r="BJC192" s="360"/>
      <c r="BJD192" s="361"/>
      <c r="BJE192" s="12"/>
      <c r="BJF192" s="360"/>
      <c r="BJG192" s="360"/>
      <c r="BJH192" s="360"/>
      <c r="BJI192" s="360"/>
      <c r="BJJ192" s="360"/>
      <c r="BJK192" s="360"/>
      <c r="BJL192" s="361"/>
      <c r="BJM192" s="12"/>
      <c r="BJN192" s="360"/>
      <c r="BJO192" s="360"/>
      <c r="BJP192" s="360"/>
      <c r="BJQ192" s="360"/>
      <c r="BJR192" s="360"/>
      <c r="BJS192" s="360"/>
      <c r="BJT192" s="361"/>
      <c r="BJU192" s="12"/>
      <c r="BJV192" s="360"/>
      <c r="BJW192" s="360"/>
      <c r="BJX192" s="360"/>
      <c r="BJY192" s="360"/>
      <c r="BJZ192" s="360"/>
      <c r="BKA192" s="360"/>
      <c r="BKB192" s="361"/>
      <c r="BKC192" s="12"/>
      <c r="BKD192" s="360"/>
      <c r="BKE192" s="360"/>
      <c r="BKF192" s="360"/>
      <c r="BKG192" s="360"/>
      <c r="BKH192" s="360"/>
      <c r="BKI192" s="360"/>
      <c r="BKJ192" s="361"/>
      <c r="BKK192" s="12"/>
      <c r="BKL192" s="360"/>
      <c r="BKM192" s="360"/>
      <c r="BKN192" s="360"/>
      <c r="BKO192" s="360"/>
      <c r="BKP192" s="360"/>
      <c r="BKQ192" s="360"/>
      <c r="BKR192" s="361"/>
      <c r="BKS192" s="12"/>
      <c r="BKT192" s="360"/>
      <c r="BKU192" s="360"/>
      <c r="BKV192" s="360"/>
      <c r="BKW192" s="360"/>
      <c r="BKX192" s="360"/>
      <c r="BKY192" s="360"/>
      <c r="BKZ192" s="361"/>
      <c r="BLA192" s="12"/>
      <c r="BLB192" s="360"/>
      <c r="BLC192" s="360"/>
      <c r="BLD192" s="360"/>
      <c r="BLE192" s="360"/>
      <c r="BLF192" s="360"/>
      <c r="BLG192" s="360"/>
      <c r="BLH192" s="361"/>
      <c r="BLI192" s="12"/>
      <c r="BLJ192" s="360"/>
      <c r="BLK192" s="360"/>
      <c r="BLL192" s="360"/>
      <c r="BLM192" s="360"/>
      <c r="BLN192" s="360"/>
      <c r="BLO192" s="360"/>
      <c r="BLP192" s="361"/>
      <c r="BLQ192" s="12"/>
      <c r="BLR192" s="360"/>
      <c r="BLS192" s="360"/>
      <c r="BLT192" s="360"/>
      <c r="BLU192" s="360"/>
      <c r="BLV192" s="360"/>
      <c r="BLW192" s="360"/>
      <c r="BLX192" s="361"/>
      <c r="BLY192" s="12"/>
      <c r="BLZ192" s="360"/>
      <c r="BMA192" s="360"/>
      <c r="BMB192" s="360"/>
      <c r="BMC192" s="360"/>
      <c r="BMD192" s="360"/>
      <c r="BME192" s="360"/>
      <c r="BMF192" s="361"/>
      <c r="BMG192" s="12"/>
      <c r="BMH192" s="360"/>
      <c r="BMI192" s="360"/>
      <c r="BMJ192" s="360"/>
      <c r="BMK192" s="360"/>
      <c r="BML192" s="360"/>
      <c r="BMM192" s="360"/>
      <c r="BMN192" s="361"/>
      <c r="BMO192" s="12"/>
      <c r="BMP192" s="360"/>
      <c r="BMQ192" s="360"/>
      <c r="BMR192" s="360"/>
      <c r="BMS192" s="360"/>
      <c r="BMT192" s="360"/>
      <c r="BMU192" s="360"/>
      <c r="BMV192" s="361"/>
      <c r="BMW192" s="12"/>
      <c r="BMX192" s="360"/>
      <c r="BMY192" s="360"/>
      <c r="BMZ192" s="360"/>
      <c r="BNA192" s="360"/>
      <c r="BNB192" s="360"/>
      <c r="BNC192" s="360"/>
      <c r="BND192" s="361"/>
      <c r="BNE192" s="12"/>
      <c r="BNF192" s="360"/>
      <c r="BNG192" s="360"/>
      <c r="BNH192" s="360"/>
      <c r="BNI192" s="360"/>
      <c r="BNJ192" s="360"/>
      <c r="BNK192" s="360"/>
      <c r="BNL192" s="361"/>
      <c r="BNM192" s="12"/>
      <c r="BNN192" s="360"/>
      <c r="BNO192" s="360"/>
      <c r="BNP192" s="360"/>
      <c r="BNQ192" s="360"/>
      <c r="BNR192" s="360"/>
      <c r="BNS192" s="360"/>
      <c r="BNT192" s="361"/>
      <c r="BNU192" s="12"/>
      <c r="BNV192" s="360"/>
      <c r="BNW192" s="360"/>
      <c r="BNX192" s="360"/>
      <c r="BNY192" s="360"/>
      <c r="BNZ192" s="360"/>
      <c r="BOA192" s="360"/>
      <c r="BOB192" s="361"/>
      <c r="BOC192" s="12"/>
      <c r="BOD192" s="360"/>
      <c r="BOE192" s="360"/>
      <c r="BOF192" s="360"/>
      <c r="BOG192" s="360"/>
      <c r="BOH192" s="360"/>
      <c r="BOI192" s="360"/>
      <c r="BOJ192" s="361"/>
      <c r="BOK192" s="12"/>
      <c r="BOL192" s="360"/>
      <c r="BOM192" s="360"/>
      <c r="BON192" s="360"/>
      <c r="BOO192" s="360"/>
      <c r="BOP192" s="360"/>
      <c r="BOQ192" s="360"/>
      <c r="BOR192" s="361"/>
      <c r="BOS192" s="12"/>
      <c r="BOT192" s="360"/>
      <c r="BOU192" s="360"/>
      <c r="BOV192" s="360"/>
      <c r="BOW192" s="360"/>
      <c r="BOX192" s="360"/>
      <c r="BOY192" s="360"/>
      <c r="BOZ192" s="361"/>
      <c r="BPA192" s="12"/>
      <c r="BPB192" s="360"/>
      <c r="BPC192" s="360"/>
      <c r="BPD192" s="360"/>
      <c r="BPE192" s="360"/>
      <c r="BPF192" s="360"/>
      <c r="BPG192" s="360"/>
      <c r="BPH192" s="361"/>
      <c r="BPI192" s="12"/>
      <c r="BPJ192" s="360"/>
      <c r="BPK192" s="360"/>
      <c r="BPL192" s="360"/>
      <c r="BPM192" s="360"/>
      <c r="BPN192" s="360"/>
      <c r="BPO192" s="360"/>
      <c r="BPP192" s="361"/>
      <c r="BPQ192" s="12"/>
      <c r="BPR192" s="360"/>
      <c r="BPS192" s="360"/>
      <c r="BPT192" s="360"/>
      <c r="BPU192" s="360"/>
      <c r="BPV192" s="360"/>
      <c r="BPW192" s="360"/>
      <c r="BPX192" s="361"/>
      <c r="BPY192" s="12"/>
      <c r="BPZ192" s="360"/>
      <c r="BQA192" s="360"/>
      <c r="BQB192" s="360"/>
      <c r="BQC192" s="360"/>
      <c r="BQD192" s="360"/>
      <c r="BQE192" s="360"/>
      <c r="BQF192" s="361"/>
      <c r="BQG192" s="12"/>
      <c r="BQH192" s="360"/>
      <c r="BQI192" s="360"/>
      <c r="BQJ192" s="360"/>
      <c r="BQK192" s="360"/>
      <c r="BQL192" s="360"/>
      <c r="BQM192" s="360"/>
      <c r="BQN192" s="361"/>
      <c r="BQO192" s="12"/>
      <c r="BQP192" s="360"/>
      <c r="BQQ192" s="360"/>
      <c r="BQR192" s="360"/>
      <c r="BQS192" s="360"/>
      <c r="BQT192" s="360"/>
      <c r="BQU192" s="360"/>
      <c r="BQV192" s="361"/>
      <c r="BQW192" s="12"/>
      <c r="BQX192" s="360"/>
      <c r="BQY192" s="360"/>
      <c r="BQZ192" s="360"/>
      <c r="BRA192" s="360"/>
      <c r="BRB192" s="360"/>
      <c r="BRC192" s="360"/>
      <c r="BRD192" s="361"/>
      <c r="BRE192" s="12"/>
      <c r="BRF192" s="360"/>
      <c r="BRG192" s="360"/>
      <c r="BRH192" s="360"/>
      <c r="BRI192" s="360"/>
      <c r="BRJ192" s="360"/>
      <c r="BRK192" s="360"/>
      <c r="BRL192" s="361"/>
      <c r="BRM192" s="12"/>
      <c r="BRN192" s="360"/>
      <c r="BRO192" s="360"/>
      <c r="BRP192" s="360"/>
      <c r="BRQ192" s="360"/>
      <c r="BRR192" s="360"/>
      <c r="BRS192" s="360"/>
      <c r="BRT192" s="361"/>
      <c r="BRU192" s="12"/>
      <c r="BRV192" s="360"/>
      <c r="BRW192" s="360"/>
      <c r="BRX192" s="360"/>
      <c r="BRY192" s="360"/>
      <c r="BRZ192" s="360"/>
      <c r="BSA192" s="360"/>
      <c r="BSB192" s="361"/>
      <c r="BSC192" s="12"/>
      <c r="BSD192" s="360"/>
      <c r="BSE192" s="360"/>
      <c r="BSF192" s="360"/>
      <c r="BSG192" s="360"/>
      <c r="BSH192" s="360"/>
      <c r="BSI192" s="360"/>
      <c r="BSJ192" s="361"/>
      <c r="BSK192" s="12"/>
      <c r="BSL192" s="360"/>
      <c r="BSM192" s="360"/>
      <c r="BSN192" s="360"/>
      <c r="BSO192" s="360"/>
      <c r="BSP192" s="360"/>
      <c r="BSQ192" s="360"/>
      <c r="BSR192" s="361"/>
      <c r="BSS192" s="12"/>
      <c r="BST192" s="360"/>
      <c r="BSU192" s="360"/>
      <c r="BSV192" s="360"/>
      <c r="BSW192" s="360"/>
      <c r="BSX192" s="360"/>
      <c r="BSY192" s="360"/>
      <c r="BSZ192" s="361"/>
      <c r="BTA192" s="12"/>
      <c r="BTB192" s="360"/>
      <c r="BTC192" s="360"/>
      <c r="BTD192" s="360"/>
      <c r="BTE192" s="360"/>
      <c r="BTF192" s="360"/>
      <c r="BTG192" s="360"/>
      <c r="BTH192" s="361"/>
      <c r="BTI192" s="12"/>
      <c r="BTJ192" s="360"/>
      <c r="BTK192" s="360"/>
      <c r="BTL192" s="360"/>
      <c r="BTM192" s="360"/>
      <c r="BTN192" s="360"/>
      <c r="BTO192" s="360"/>
      <c r="BTP192" s="361"/>
      <c r="BTQ192" s="12"/>
      <c r="BTR192" s="360"/>
      <c r="BTS192" s="360"/>
      <c r="BTT192" s="360"/>
      <c r="BTU192" s="360"/>
      <c r="BTV192" s="360"/>
      <c r="BTW192" s="360"/>
      <c r="BTX192" s="361"/>
      <c r="BTY192" s="12"/>
      <c r="BTZ192" s="360"/>
      <c r="BUA192" s="360"/>
      <c r="BUB192" s="360"/>
      <c r="BUC192" s="360"/>
      <c r="BUD192" s="360"/>
      <c r="BUE192" s="360"/>
      <c r="BUF192" s="361"/>
      <c r="BUG192" s="12"/>
      <c r="BUH192" s="360"/>
      <c r="BUI192" s="360"/>
      <c r="BUJ192" s="360"/>
      <c r="BUK192" s="360"/>
      <c r="BUL192" s="360"/>
      <c r="BUM192" s="360"/>
      <c r="BUN192" s="361"/>
      <c r="BUO192" s="12"/>
      <c r="BUP192" s="360"/>
      <c r="BUQ192" s="360"/>
      <c r="BUR192" s="360"/>
      <c r="BUS192" s="360"/>
      <c r="BUT192" s="360"/>
      <c r="BUU192" s="360"/>
      <c r="BUV192" s="361"/>
      <c r="BUW192" s="12"/>
      <c r="BUX192" s="360"/>
      <c r="BUY192" s="360"/>
      <c r="BUZ192" s="360"/>
      <c r="BVA192" s="360"/>
      <c r="BVB192" s="360"/>
      <c r="BVC192" s="360"/>
      <c r="BVD192" s="361"/>
      <c r="BVE192" s="12"/>
      <c r="BVF192" s="360"/>
      <c r="BVG192" s="360"/>
      <c r="BVH192" s="360"/>
      <c r="BVI192" s="360"/>
      <c r="BVJ192" s="360"/>
      <c r="BVK192" s="360"/>
      <c r="BVL192" s="361"/>
      <c r="BVM192" s="12"/>
      <c r="BVN192" s="360"/>
      <c r="BVO192" s="360"/>
      <c r="BVP192" s="360"/>
      <c r="BVQ192" s="360"/>
      <c r="BVR192" s="360"/>
      <c r="BVS192" s="360"/>
      <c r="BVT192" s="361"/>
      <c r="BVU192" s="12"/>
      <c r="BVV192" s="360"/>
      <c r="BVW192" s="360"/>
      <c r="BVX192" s="360"/>
      <c r="BVY192" s="360"/>
      <c r="BVZ192" s="360"/>
      <c r="BWA192" s="360"/>
      <c r="BWB192" s="361"/>
      <c r="BWC192" s="12"/>
      <c r="BWD192" s="360"/>
      <c r="BWE192" s="360"/>
      <c r="BWF192" s="360"/>
      <c r="BWG192" s="360"/>
      <c r="BWH192" s="360"/>
      <c r="BWI192" s="360"/>
      <c r="BWJ192" s="361"/>
      <c r="BWK192" s="12"/>
      <c r="BWL192" s="360"/>
      <c r="BWM192" s="360"/>
      <c r="BWN192" s="360"/>
      <c r="BWO192" s="360"/>
      <c r="BWP192" s="360"/>
      <c r="BWQ192" s="360"/>
      <c r="BWR192" s="361"/>
      <c r="BWS192" s="12"/>
      <c r="BWT192" s="360"/>
      <c r="BWU192" s="360"/>
      <c r="BWV192" s="360"/>
      <c r="BWW192" s="360"/>
      <c r="BWX192" s="360"/>
      <c r="BWY192" s="360"/>
      <c r="BWZ192" s="361"/>
      <c r="BXA192" s="12"/>
      <c r="BXB192" s="360"/>
      <c r="BXC192" s="360"/>
      <c r="BXD192" s="360"/>
      <c r="BXE192" s="360"/>
      <c r="BXF192" s="360"/>
      <c r="BXG192" s="360"/>
      <c r="BXH192" s="361"/>
      <c r="BXI192" s="12"/>
      <c r="BXJ192" s="360"/>
      <c r="BXK192" s="360"/>
      <c r="BXL192" s="360"/>
      <c r="BXM192" s="360"/>
      <c r="BXN192" s="360"/>
      <c r="BXO192" s="360"/>
      <c r="BXP192" s="361"/>
      <c r="BXQ192" s="12"/>
      <c r="BXR192" s="360"/>
      <c r="BXS192" s="360"/>
      <c r="BXT192" s="360"/>
      <c r="BXU192" s="360"/>
      <c r="BXV192" s="360"/>
      <c r="BXW192" s="360"/>
      <c r="BXX192" s="361"/>
      <c r="BXY192" s="12"/>
      <c r="BXZ192" s="360"/>
      <c r="BYA192" s="360"/>
      <c r="BYB192" s="360"/>
      <c r="BYC192" s="360"/>
      <c r="BYD192" s="360"/>
      <c r="BYE192" s="360"/>
      <c r="BYF192" s="361"/>
      <c r="BYG192" s="12"/>
      <c r="BYH192" s="360"/>
      <c r="BYI192" s="360"/>
      <c r="BYJ192" s="360"/>
      <c r="BYK192" s="360"/>
      <c r="BYL192" s="360"/>
      <c r="BYM192" s="360"/>
      <c r="BYN192" s="361"/>
      <c r="BYO192" s="12"/>
      <c r="BYP192" s="360"/>
      <c r="BYQ192" s="360"/>
      <c r="BYR192" s="360"/>
      <c r="BYS192" s="360"/>
      <c r="BYT192" s="360"/>
      <c r="BYU192" s="360"/>
      <c r="BYV192" s="361"/>
      <c r="BYW192" s="12"/>
      <c r="BYX192" s="360"/>
      <c r="BYY192" s="360"/>
      <c r="BYZ192" s="360"/>
      <c r="BZA192" s="360"/>
      <c r="BZB192" s="360"/>
      <c r="BZC192" s="360"/>
      <c r="BZD192" s="361"/>
      <c r="BZE192" s="12"/>
      <c r="BZF192" s="360"/>
      <c r="BZG192" s="360"/>
      <c r="BZH192" s="360"/>
      <c r="BZI192" s="360"/>
      <c r="BZJ192" s="360"/>
      <c r="BZK192" s="360"/>
      <c r="BZL192" s="361"/>
      <c r="BZM192" s="12"/>
      <c r="BZN192" s="360"/>
      <c r="BZO192" s="360"/>
      <c r="BZP192" s="360"/>
      <c r="BZQ192" s="360"/>
      <c r="BZR192" s="360"/>
      <c r="BZS192" s="360"/>
      <c r="BZT192" s="361"/>
      <c r="BZU192" s="12"/>
      <c r="BZV192" s="360"/>
      <c r="BZW192" s="360"/>
      <c r="BZX192" s="360"/>
      <c r="BZY192" s="360"/>
      <c r="BZZ192" s="360"/>
      <c r="CAA192" s="360"/>
      <c r="CAB192" s="361"/>
      <c r="CAC192" s="12"/>
      <c r="CAD192" s="360"/>
      <c r="CAE192" s="360"/>
      <c r="CAF192" s="360"/>
      <c r="CAG192" s="360"/>
      <c r="CAH192" s="360"/>
      <c r="CAI192" s="360"/>
      <c r="CAJ192" s="361"/>
      <c r="CAK192" s="12"/>
      <c r="CAL192" s="360"/>
      <c r="CAM192" s="360"/>
      <c r="CAN192" s="360"/>
      <c r="CAO192" s="360"/>
      <c r="CAP192" s="360"/>
      <c r="CAQ192" s="360"/>
      <c r="CAR192" s="361"/>
      <c r="CAS192" s="12"/>
      <c r="CAT192" s="360"/>
      <c r="CAU192" s="360"/>
      <c r="CAV192" s="360"/>
      <c r="CAW192" s="360"/>
      <c r="CAX192" s="360"/>
      <c r="CAY192" s="360"/>
      <c r="CAZ192" s="361"/>
      <c r="CBA192" s="12"/>
      <c r="CBB192" s="360"/>
      <c r="CBC192" s="360"/>
      <c r="CBD192" s="360"/>
      <c r="CBE192" s="360"/>
      <c r="CBF192" s="360"/>
      <c r="CBG192" s="360"/>
      <c r="CBH192" s="361"/>
      <c r="CBI192" s="12"/>
      <c r="CBJ192" s="360"/>
      <c r="CBK192" s="360"/>
      <c r="CBL192" s="360"/>
      <c r="CBM192" s="360"/>
      <c r="CBN192" s="360"/>
      <c r="CBO192" s="360"/>
      <c r="CBP192" s="361"/>
      <c r="CBQ192" s="12"/>
      <c r="CBR192" s="360"/>
      <c r="CBS192" s="360"/>
      <c r="CBT192" s="360"/>
      <c r="CBU192" s="360"/>
      <c r="CBV192" s="360"/>
      <c r="CBW192" s="360"/>
      <c r="CBX192" s="361"/>
      <c r="CBY192" s="12"/>
      <c r="CBZ192" s="360"/>
      <c r="CCA192" s="360"/>
      <c r="CCB192" s="360"/>
      <c r="CCC192" s="360"/>
      <c r="CCD192" s="360"/>
      <c r="CCE192" s="360"/>
      <c r="CCF192" s="361"/>
      <c r="CCG192" s="12"/>
      <c r="CCH192" s="360"/>
      <c r="CCI192" s="360"/>
      <c r="CCJ192" s="360"/>
      <c r="CCK192" s="360"/>
      <c r="CCL192" s="360"/>
      <c r="CCM192" s="360"/>
      <c r="CCN192" s="361"/>
      <c r="CCO192" s="12"/>
      <c r="CCP192" s="360"/>
      <c r="CCQ192" s="360"/>
      <c r="CCR192" s="360"/>
      <c r="CCS192" s="360"/>
      <c r="CCT192" s="360"/>
      <c r="CCU192" s="360"/>
      <c r="CCV192" s="361"/>
      <c r="CCW192" s="12"/>
      <c r="CCX192" s="360"/>
      <c r="CCY192" s="360"/>
      <c r="CCZ192" s="360"/>
      <c r="CDA192" s="360"/>
      <c r="CDB192" s="360"/>
      <c r="CDC192" s="360"/>
      <c r="CDD192" s="361"/>
      <c r="CDE192" s="12"/>
      <c r="CDF192" s="360"/>
      <c r="CDG192" s="360"/>
      <c r="CDH192" s="360"/>
      <c r="CDI192" s="360"/>
      <c r="CDJ192" s="360"/>
      <c r="CDK192" s="360"/>
      <c r="CDL192" s="361"/>
      <c r="CDM192" s="12"/>
      <c r="CDN192" s="360"/>
      <c r="CDO192" s="360"/>
      <c r="CDP192" s="360"/>
      <c r="CDQ192" s="360"/>
      <c r="CDR192" s="360"/>
      <c r="CDS192" s="360"/>
      <c r="CDT192" s="361"/>
      <c r="CDU192" s="12"/>
      <c r="CDV192" s="360"/>
      <c r="CDW192" s="360"/>
      <c r="CDX192" s="360"/>
      <c r="CDY192" s="360"/>
      <c r="CDZ192" s="360"/>
      <c r="CEA192" s="360"/>
      <c r="CEB192" s="361"/>
      <c r="CEC192" s="12"/>
      <c r="CED192" s="360"/>
      <c r="CEE192" s="360"/>
      <c r="CEF192" s="360"/>
      <c r="CEG192" s="360"/>
      <c r="CEH192" s="360"/>
      <c r="CEI192" s="360"/>
      <c r="CEJ192" s="361"/>
      <c r="CEK192" s="12"/>
      <c r="CEL192" s="360"/>
      <c r="CEM192" s="360"/>
      <c r="CEN192" s="360"/>
      <c r="CEO192" s="360"/>
      <c r="CEP192" s="360"/>
      <c r="CEQ192" s="360"/>
      <c r="CER192" s="361"/>
      <c r="CES192" s="12"/>
      <c r="CET192" s="360"/>
      <c r="CEU192" s="360"/>
      <c r="CEV192" s="360"/>
      <c r="CEW192" s="360"/>
      <c r="CEX192" s="360"/>
      <c r="CEY192" s="360"/>
      <c r="CEZ192" s="361"/>
      <c r="CFA192" s="12"/>
      <c r="CFB192" s="360"/>
      <c r="CFC192" s="360"/>
      <c r="CFD192" s="360"/>
      <c r="CFE192" s="360"/>
      <c r="CFF192" s="360"/>
      <c r="CFG192" s="360"/>
      <c r="CFH192" s="361"/>
      <c r="CFI192" s="12"/>
      <c r="CFJ192" s="360"/>
      <c r="CFK192" s="360"/>
      <c r="CFL192" s="360"/>
      <c r="CFM192" s="360"/>
      <c r="CFN192" s="360"/>
      <c r="CFO192" s="360"/>
      <c r="CFP192" s="361"/>
      <c r="CFQ192" s="12"/>
      <c r="CFR192" s="360"/>
      <c r="CFS192" s="360"/>
      <c r="CFT192" s="360"/>
      <c r="CFU192" s="360"/>
      <c r="CFV192" s="360"/>
      <c r="CFW192" s="360"/>
      <c r="CFX192" s="361"/>
      <c r="CFY192" s="12"/>
      <c r="CFZ192" s="360"/>
      <c r="CGA192" s="360"/>
      <c r="CGB192" s="360"/>
      <c r="CGC192" s="360"/>
      <c r="CGD192" s="360"/>
      <c r="CGE192" s="360"/>
      <c r="CGF192" s="361"/>
      <c r="CGG192" s="12"/>
      <c r="CGH192" s="360"/>
      <c r="CGI192" s="360"/>
      <c r="CGJ192" s="360"/>
      <c r="CGK192" s="360"/>
      <c r="CGL192" s="360"/>
      <c r="CGM192" s="360"/>
      <c r="CGN192" s="361"/>
      <c r="CGO192" s="12"/>
      <c r="CGP192" s="360"/>
      <c r="CGQ192" s="360"/>
      <c r="CGR192" s="360"/>
      <c r="CGS192" s="360"/>
      <c r="CGT192" s="360"/>
      <c r="CGU192" s="360"/>
      <c r="CGV192" s="361"/>
      <c r="CGW192" s="12"/>
      <c r="CGX192" s="360"/>
      <c r="CGY192" s="360"/>
      <c r="CGZ192" s="360"/>
      <c r="CHA192" s="360"/>
      <c r="CHB192" s="360"/>
      <c r="CHC192" s="360"/>
      <c r="CHD192" s="361"/>
      <c r="CHE192" s="12"/>
      <c r="CHF192" s="360"/>
      <c r="CHG192" s="360"/>
      <c r="CHH192" s="360"/>
      <c r="CHI192" s="360"/>
      <c r="CHJ192" s="360"/>
      <c r="CHK192" s="360"/>
      <c r="CHL192" s="361"/>
      <c r="CHM192" s="12"/>
      <c r="CHN192" s="360"/>
      <c r="CHO192" s="360"/>
      <c r="CHP192" s="360"/>
      <c r="CHQ192" s="360"/>
      <c r="CHR192" s="360"/>
      <c r="CHS192" s="360"/>
      <c r="CHT192" s="361"/>
      <c r="CHU192" s="12"/>
      <c r="CHV192" s="360"/>
      <c r="CHW192" s="360"/>
      <c r="CHX192" s="360"/>
      <c r="CHY192" s="360"/>
      <c r="CHZ192" s="360"/>
      <c r="CIA192" s="360"/>
      <c r="CIB192" s="361"/>
      <c r="CIC192" s="12"/>
      <c r="CID192" s="360"/>
      <c r="CIE192" s="360"/>
      <c r="CIF192" s="360"/>
      <c r="CIG192" s="360"/>
      <c r="CIH192" s="360"/>
      <c r="CII192" s="360"/>
      <c r="CIJ192" s="361"/>
      <c r="CIK192" s="12"/>
      <c r="CIL192" s="360"/>
      <c r="CIM192" s="360"/>
      <c r="CIN192" s="360"/>
      <c r="CIO192" s="360"/>
      <c r="CIP192" s="360"/>
      <c r="CIQ192" s="360"/>
      <c r="CIR192" s="361"/>
      <c r="CIS192" s="12"/>
      <c r="CIT192" s="360"/>
      <c r="CIU192" s="360"/>
      <c r="CIV192" s="360"/>
      <c r="CIW192" s="360"/>
      <c r="CIX192" s="360"/>
      <c r="CIY192" s="360"/>
      <c r="CIZ192" s="361"/>
      <c r="CJA192" s="12"/>
      <c r="CJB192" s="360"/>
      <c r="CJC192" s="360"/>
      <c r="CJD192" s="360"/>
      <c r="CJE192" s="360"/>
      <c r="CJF192" s="360"/>
      <c r="CJG192" s="360"/>
      <c r="CJH192" s="361"/>
      <c r="CJI192" s="12"/>
      <c r="CJJ192" s="360"/>
      <c r="CJK192" s="360"/>
      <c r="CJL192" s="360"/>
      <c r="CJM192" s="360"/>
      <c r="CJN192" s="360"/>
      <c r="CJO192" s="360"/>
      <c r="CJP192" s="361"/>
      <c r="CJQ192" s="12"/>
      <c r="CJR192" s="360"/>
      <c r="CJS192" s="360"/>
      <c r="CJT192" s="360"/>
      <c r="CJU192" s="360"/>
      <c r="CJV192" s="360"/>
      <c r="CJW192" s="360"/>
      <c r="CJX192" s="361"/>
      <c r="CJY192" s="12"/>
      <c r="CJZ192" s="360"/>
      <c r="CKA192" s="360"/>
      <c r="CKB192" s="360"/>
      <c r="CKC192" s="360"/>
      <c r="CKD192" s="360"/>
      <c r="CKE192" s="360"/>
      <c r="CKF192" s="361"/>
      <c r="CKG192" s="12"/>
      <c r="CKH192" s="360"/>
      <c r="CKI192" s="360"/>
      <c r="CKJ192" s="360"/>
      <c r="CKK192" s="360"/>
      <c r="CKL192" s="360"/>
      <c r="CKM192" s="360"/>
      <c r="CKN192" s="361"/>
      <c r="CKO192" s="12"/>
      <c r="CKP192" s="360"/>
      <c r="CKQ192" s="360"/>
      <c r="CKR192" s="360"/>
      <c r="CKS192" s="360"/>
      <c r="CKT192" s="360"/>
      <c r="CKU192" s="360"/>
      <c r="CKV192" s="361"/>
      <c r="CKW192" s="12"/>
      <c r="CKX192" s="360"/>
      <c r="CKY192" s="360"/>
      <c r="CKZ192" s="360"/>
      <c r="CLA192" s="360"/>
      <c r="CLB192" s="360"/>
      <c r="CLC192" s="360"/>
      <c r="CLD192" s="361"/>
      <c r="CLE192" s="12"/>
      <c r="CLF192" s="360"/>
      <c r="CLG192" s="360"/>
      <c r="CLH192" s="360"/>
      <c r="CLI192" s="360"/>
      <c r="CLJ192" s="360"/>
      <c r="CLK192" s="360"/>
      <c r="CLL192" s="361"/>
      <c r="CLM192" s="12"/>
      <c r="CLN192" s="360"/>
      <c r="CLO192" s="360"/>
      <c r="CLP192" s="360"/>
      <c r="CLQ192" s="360"/>
      <c r="CLR192" s="360"/>
      <c r="CLS192" s="360"/>
      <c r="CLT192" s="361"/>
      <c r="CLU192" s="12"/>
      <c r="CLV192" s="360"/>
      <c r="CLW192" s="360"/>
      <c r="CLX192" s="360"/>
      <c r="CLY192" s="360"/>
      <c r="CLZ192" s="360"/>
      <c r="CMA192" s="360"/>
      <c r="CMB192" s="361"/>
      <c r="CMC192" s="12"/>
      <c r="CMD192" s="360"/>
      <c r="CME192" s="360"/>
      <c r="CMF192" s="360"/>
      <c r="CMG192" s="360"/>
      <c r="CMH192" s="360"/>
      <c r="CMI192" s="360"/>
      <c r="CMJ192" s="361"/>
      <c r="CMK192" s="12"/>
      <c r="CML192" s="360"/>
      <c r="CMM192" s="360"/>
      <c r="CMN192" s="360"/>
      <c r="CMO192" s="360"/>
      <c r="CMP192" s="360"/>
      <c r="CMQ192" s="360"/>
      <c r="CMR192" s="361"/>
      <c r="CMS192" s="12"/>
      <c r="CMT192" s="360"/>
      <c r="CMU192" s="360"/>
      <c r="CMV192" s="360"/>
      <c r="CMW192" s="360"/>
      <c r="CMX192" s="360"/>
      <c r="CMY192" s="360"/>
      <c r="CMZ192" s="361"/>
      <c r="CNA192" s="12"/>
      <c r="CNB192" s="360"/>
      <c r="CNC192" s="360"/>
      <c r="CND192" s="360"/>
      <c r="CNE192" s="360"/>
      <c r="CNF192" s="360"/>
      <c r="CNG192" s="360"/>
      <c r="CNH192" s="361"/>
      <c r="CNI192" s="12"/>
      <c r="CNJ192" s="360"/>
      <c r="CNK192" s="360"/>
      <c r="CNL192" s="360"/>
      <c r="CNM192" s="360"/>
      <c r="CNN192" s="360"/>
      <c r="CNO192" s="360"/>
      <c r="CNP192" s="361"/>
      <c r="CNQ192" s="12"/>
      <c r="CNR192" s="360"/>
      <c r="CNS192" s="360"/>
      <c r="CNT192" s="360"/>
      <c r="CNU192" s="360"/>
      <c r="CNV192" s="360"/>
      <c r="CNW192" s="360"/>
      <c r="CNX192" s="361"/>
      <c r="CNY192" s="12"/>
      <c r="CNZ192" s="360"/>
      <c r="COA192" s="360"/>
      <c r="COB192" s="360"/>
      <c r="COC192" s="360"/>
      <c r="COD192" s="360"/>
      <c r="COE192" s="360"/>
      <c r="COF192" s="361"/>
      <c r="COG192" s="12"/>
      <c r="COH192" s="360"/>
      <c r="COI192" s="360"/>
      <c r="COJ192" s="360"/>
      <c r="COK192" s="360"/>
      <c r="COL192" s="360"/>
      <c r="COM192" s="360"/>
      <c r="CON192" s="361"/>
      <c r="COO192" s="12"/>
      <c r="COP192" s="360"/>
      <c r="COQ192" s="360"/>
      <c r="COR192" s="360"/>
      <c r="COS192" s="360"/>
      <c r="COT192" s="360"/>
      <c r="COU192" s="360"/>
      <c r="COV192" s="361"/>
      <c r="COW192" s="12"/>
      <c r="COX192" s="360"/>
      <c r="COY192" s="360"/>
      <c r="COZ192" s="360"/>
      <c r="CPA192" s="360"/>
      <c r="CPB192" s="360"/>
      <c r="CPC192" s="360"/>
      <c r="CPD192" s="361"/>
      <c r="CPE192" s="12"/>
      <c r="CPF192" s="360"/>
      <c r="CPG192" s="360"/>
      <c r="CPH192" s="360"/>
      <c r="CPI192" s="360"/>
      <c r="CPJ192" s="360"/>
      <c r="CPK192" s="360"/>
      <c r="CPL192" s="361"/>
      <c r="CPM192" s="12"/>
      <c r="CPN192" s="360"/>
      <c r="CPO192" s="360"/>
      <c r="CPP192" s="360"/>
      <c r="CPQ192" s="360"/>
      <c r="CPR192" s="360"/>
      <c r="CPS192" s="360"/>
      <c r="CPT192" s="361"/>
      <c r="CPU192" s="12"/>
      <c r="CPV192" s="360"/>
      <c r="CPW192" s="360"/>
      <c r="CPX192" s="360"/>
      <c r="CPY192" s="360"/>
      <c r="CPZ192" s="360"/>
      <c r="CQA192" s="360"/>
      <c r="CQB192" s="361"/>
      <c r="CQC192" s="12"/>
      <c r="CQD192" s="360"/>
      <c r="CQE192" s="360"/>
      <c r="CQF192" s="360"/>
      <c r="CQG192" s="360"/>
      <c r="CQH192" s="360"/>
      <c r="CQI192" s="360"/>
      <c r="CQJ192" s="361"/>
      <c r="CQK192" s="12"/>
      <c r="CQL192" s="360"/>
      <c r="CQM192" s="360"/>
      <c r="CQN192" s="360"/>
      <c r="CQO192" s="360"/>
      <c r="CQP192" s="360"/>
      <c r="CQQ192" s="360"/>
      <c r="CQR192" s="361"/>
      <c r="CQS192" s="12"/>
      <c r="CQT192" s="360"/>
      <c r="CQU192" s="360"/>
      <c r="CQV192" s="360"/>
      <c r="CQW192" s="360"/>
      <c r="CQX192" s="360"/>
      <c r="CQY192" s="360"/>
      <c r="CQZ192" s="361"/>
      <c r="CRA192" s="12"/>
      <c r="CRB192" s="360"/>
      <c r="CRC192" s="360"/>
      <c r="CRD192" s="360"/>
      <c r="CRE192" s="360"/>
      <c r="CRF192" s="360"/>
      <c r="CRG192" s="360"/>
      <c r="CRH192" s="361"/>
      <c r="CRI192" s="12"/>
      <c r="CRJ192" s="360"/>
      <c r="CRK192" s="360"/>
      <c r="CRL192" s="360"/>
      <c r="CRM192" s="360"/>
      <c r="CRN192" s="360"/>
      <c r="CRO192" s="360"/>
      <c r="CRP192" s="361"/>
      <c r="CRQ192" s="12"/>
      <c r="CRR192" s="360"/>
      <c r="CRS192" s="360"/>
      <c r="CRT192" s="360"/>
      <c r="CRU192" s="360"/>
      <c r="CRV192" s="360"/>
      <c r="CRW192" s="360"/>
      <c r="CRX192" s="361"/>
      <c r="CRY192" s="12"/>
      <c r="CRZ192" s="360"/>
      <c r="CSA192" s="360"/>
      <c r="CSB192" s="360"/>
      <c r="CSC192" s="360"/>
      <c r="CSD192" s="360"/>
      <c r="CSE192" s="360"/>
      <c r="CSF192" s="361"/>
      <c r="CSG192" s="12"/>
      <c r="CSH192" s="360"/>
      <c r="CSI192" s="360"/>
      <c r="CSJ192" s="360"/>
      <c r="CSK192" s="360"/>
      <c r="CSL192" s="360"/>
      <c r="CSM192" s="360"/>
      <c r="CSN192" s="361"/>
      <c r="CSO192" s="12"/>
      <c r="CSP192" s="360"/>
      <c r="CSQ192" s="360"/>
      <c r="CSR192" s="360"/>
      <c r="CSS192" s="360"/>
      <c r="CST192" s="360"/>
      <c r="CSU192" s="360"/>
      <c r="CSV192" s="361"/>
      <c r="CSW192" s="12"/>
      <c r="CSX192" s="360"/>
      <c r="CSY192" s="360"/>
      <c r="CSZ192" s="360"/>
      <c r="CTA192" s="360"/>
      <c r="CTB192" s="360"/>
      <c r="CTC192" s="360"/>
      <c r="CTD192" s="361"/>
      <c r="CTE192" s="12"/>
      <c r="CTF192" s="360"/>
      <c r="CTG192" s="360"/>
      <c r="CTH192" s="360"/>
      <c r="CTI192" s="360"/>
      <c r="CTJ192" s="360"/>
      <c r="CTK192" s="360"/>
      <c r="CTL192" s="361"/>
      <c r="CTM192" s="12"/>
      <c r="CTN192" s="360"/>
      <c r="CTO192" s="360"/>
      <c r="CTP192" s="360"/>
      <c r="CTQ192" s="360"/>
      <c r="CTR192" s="360"/>
      <c r="CTS192" s="360"/>
      <c r="CTT192" s="361"/>
      <c r="CTU192" s="12"/>
      <c r="CTV192" s="360"/>
      <c r="CTW192" s="360"/>
      <c r="CTX192" s="360"/>
      <c r="CTY192" s="360"/>
      <c r="CTZ192" s="360"/>
      <c r="CUA192" s="360"/>
      <c r="CUB192" s="361"/>
      <c r="CUC192" s="12"/>
      <c r="CUD192" s="360"/>
      <c r="CUE192" s="360"/>
      <c r="CUF192" s="360"/>
      <c r="CUG192" s="360"/>
      <c r="CUH192" s="360"/>
      <c r="CUI192" s="360"/>
      <c r="CUJ192" s="361"/>
      <c r="CUK192" s="12"/>
      <c r="CUL192" s="360"/>
      <c r="CUM192" s="360"/>
      <c r="CUN192" s="360"/>
      <c r="CUO192" s="360"/>
      <c r="CUP192" s="360"/>
      <c r="CUQ192" s="360"/>
      <c r="CUR192" s="361"/>
      <c r="CUS192" s="12"/>
      <c r="CUT192" s="360"/>
      <c r="CUU192" s="360"/>
      <c r="CUV192" s="360"/>
      <c r="CUW192" s="360"/>
      <c r="CUX192" s="360"/>
      <c r="CUY192" s="360"/>
      <c r="CUZ192" s="361"/>
      <c r="CVA192" s="12"/>
      <c r="CVB192" s="360"/>
      <c r="CVC192" s="360"/>
      <c r="CVD192" s="360"/>
      <c r="CVE192" s="360"/>
      <c r="CVF192" s="360"/>
      <c r="CVG192" s="360"/>
      <c r="CVH192" s="361"/>
      <c r="CVI192" s="12"/>
      <c r="CVJ192" s="360"/>
      <c r="CVK192" s="360"/>
      <c r="CVL192" s="360"/>
      <c r="CVM192" s="360"/>
      <c r="CVN192" s="360"/>
      <c r="CVO192" s="360"/>
      <c r="CVP192" s="361"/>
      <c r="CVQ192" s="12"/>
      <c r="CVR192" s="360"/>
      <c r="CVS192" s="360"/>
      <c r="CVT192" s="360"/>
      <c r="CVU192" s="360"/>
      <c r="CVV192" s="360"/>
      <c r="CVW192" s="360"/>
      <c r="CVX192" s="361"/>
      <c r="CVY192" s="12"/>
      <c r="CVZ192" s="360"/>
      <c r="CWA192" s="360"/>
      <c r="CWB192" s="360"/>
      <c r="CWC192" s="360"/>
      <c r="CWD192" s="360"/>
      <c r="CWE192" s="360"/>
      <c r="CWF192" s="361"/>
      <c r="CWG192" s="12"/>
      <c r="CWH192" s="360"/>
      <c r="CWI192" s="360"/>
      <c r="CWJ192" s="360"/>
      <c r="CWK192" s="360"/>
      <c r="CWL192" s="360"/>
      <c r="CWM192" s="360"/>
      <c r="CWN192" s="361"/>
      <c r="CWO192" s="12"/>
      <c r="CWP192" s="360"/>
      <c r="CWQ192" s="360"/>
      <c r="CWR192" s="360"/>
      <c r="CWS192" s="360"/>
      <c r="CWT192" s="360"/>
      <c r="CWU192" s="360"/>
      <c r="CWV192" s="361"/>
      <c r="CWW192" s="12"/>
      <c r="CWX192" s="360"/>
      <c r="CWY192" s="360"/>
      <c r="CWZ192" s="360"/>
      <c r="CXA192" s="360"/>
      <c r="CXB192" s="360"/>
      <c r="CXC192" s="360"/>
      <c r="CXD192" s="361"/>
      <c r="CXE192" s="12"/>
      <c r="CXF192" s="360"/>
      <c r="CXG192" s="360"/>
      <c r="CXH192" s="360"/>
      <c r="CXI192" s="360"/>
      <c r="CXJ192" s="360"/>
      <c r="CXK192" s="360"/>
      <c r="CXL192" s="361"/>
      <c r="CXM192" s="12"/>
      <c r="CXN192" s="360"/>
      <c r="CXO192" s="360"/>
      <c r="CXP192" s="360"/>
      <c r="CXQ192" s="360"/>
      <c r="CXR192" s="360"/>
      <c r="CXS192" s="360"/>
      <c r="CXT192" s="361"/>
      <c r="CXU192" s="12"/>
      <c r="CXV192" s="360"/>
      <c r="CXW192" s="360"/>
      <c r="CXX192" s="360"/>
      <c r="CXY192" s="360"/>
      <c r="CXZ192" s="360"/>
      <c r="CYA192" s="360"/>
      <c r="CYB192" s="361"/>
      <c r="CYC192" s="12"/>
      <c r="CYD192" s="360"/>
      <c r="CYE192" s="360"/>
      <c r="CYF192" s="360"/>
      <c r="CYG192" s="360"/>
      <c r="CYH192" s="360"/>
      <c r="CYI192" s="360"/>
      <c r="CYJ192" s="361"/>
      <c r="CYK192" s="12"/>
      <c r="CYL192" s="360"/>
      <c r="CYM192" s="360"/>
      <c r="CYN192" s="360"/>
      <c r="CYO192" s="360"/>
      <c r="CYP192" s="360"/>
      <c r="CYQ192" s="360"/>
      <c r="CYR192" s="361"/>
      <c r="CYS192" s="12"/>
      <c r="CYT192" s="360"/>
      <c r="CYU192" s="360"/>
      <c r="CYV192" s="360"/>
      <c r="CYW192" s="360"/>
      <c r="CYX192" s="360"/>
      <c r="CYY192" s="360"/>
      <c r="CYZ192" s="361"/>
      <c r="CZA192" s="12"/>
      <c r="CZB192" s="360"/>
      <c r="CZC192" s="360"/>
      <c r="CZD192" s="360"/>
      <c r="CZE192" s="360"/>
      <c r="CZF192" s="360"/>
      <c r="CZG192" s="360"/>
      <c r="CZH192" s="361"/>
      <c r="CZI192" s="12"/>
      <c r="CZJ192" s="360"/>
      <c r="CZK192" s="360"/>
      <c r="CZL192" s="360"/>
      <c r="CZM192" s="360"/>
      <c r="CZN192" s="360"/>
      <c r="CZO192" s="360"/>
      <c r="CZP192" s="361"/>
      <c r="CZQ192" s="12"/>
      <c r="CZR192" s="360"/>
      <c r="CZS192" s="360"/>
      <c r="CZT192" s="360"/>
      <c r="CZU192" s="360"/>
      <c r="CZV192" s="360"/>
      <c r="CZW192" s="360"/>
      <c r="CZX192" s="361"/>
      <c r="CZY192" s="12"/>
      <c r="CZZ192" s="360"/>
      <c r="DAA192" s="360"/>
      <c r="DAB192" s="360"/>
      <c r="DAC192" s="360"/>
      <c r="DAD192" s="360"/>
      <c r="DAE192" s="360"/>
      <c r="DAF192" s="361"/>
      <c r="DAG192" s="12"/>
      <c r="DAH192" s="360"/>
      <c r="DAI192" s="360"/>
      <c r="DAJ192" s="360"/>
      <c r="DAK192" s="360"/>
      <c r="DAL192" s="360"/>
      <c r="DAM192" s="360"/>
      <c r="DAN192" s="361"/>
      <c r="DAO192" s="12"/>
      <c r="DAP192" s="360"/>
      <c r="DAQ192" s="360"/>
      <c r="DAR192" s="360"/>
      <c r="DAS192" s="360"/>
      <c r="DAT192" s="360"/>
      <c r="DAU192" s="360"/>
      <c r="DAV192" s="361"/>
      <c r="DAW192" s="12"/>
      <c r="DAX192" s="360"/>
      <c r="DAY192" s="360"/>
      <c r="DAZ192" s="360"/>
      <c r="DBA192" s="360"/>
      <c r="DBB192" s="360"/>
      <c r="DBC192" s="360"/>
      <c r="DBD192" s="361"/>
      <c r="DBE192" s="12"/>
      <c r="DBF192" s="360"/>
      <c r="DBG192" s="360"/>
      <c r="DBH192" s="360"/>
      <c r="DBI192" s="360"/>
      <c r="DBJ192" s="360"/>
      <c r="DBK192" s="360"/>
      <c r="DBL192" s="361"/>
      <c r="DBM192" s="12"/>
      <c r="DBN192" s="360"/>
      <c r="DBO192" s="360"/>
      <c r="DBP192" s="360"/>
      <c r="DBQ192" s="360"/>
      <c r="DBR192" s="360"/>
      <c r="DBS192" s="360"/>
      <c r="DBT192" s="361"/>
      <c r="DBU192" s="12"/>
      <c r="DBV192" s="360"/>
      <c r="DBW192" s="360"/>
      <c r="DBX192" s="360"/>
      <c r="DBY192" s="360"/>
      <c r="DBZ192" s="360"/>
      <c r="DCA192" s="360"/>
      <c r="DCB192" s="361"/>
      <c r="DCC192" s="12"/>
      <c r="DCD192" s="360"/>
      <c r="DCE192" s="360"/>
      <c r="DCF192" s="360"/>
      <c r="DCG192" s="360"/>
      <c r="DCH192" s="360"/>
      <c r="DCI192" s="360"/>
      <c r="DCJ192" s="361"/>
      <c r="DCK192" s="12"/>
      <c r="DCL192" s="360"/>
      <c r="DCM192" s="360"/>
      <c r="DCN192" s="360"/>
      <c r="DCO192" s="360"/>
      <c r="DCP192" s="360"/>
      <c r="DCQ192" s="360"/>
      <c r="DCR192" s="361"/>
      <c r="DCS192" s="12"/>
      <c r="DCT192" s="360"/>
      <c r="DCU192" s="360"/>
      <c r="DCV192" s="360"/>
      <c r="DCW192" s="360"/>
      <c r="DCX192" s="360"/>
      <c r="DCY192" s="360"/>
      <c r="DCZ192" s="361"/>
      <c r="DDA192" s="12"/>
      <c r="DDB192" s="360"/>
      <c r="DDC192" s="360"/>
      <c r="DDD192" s="360"/>
      <c r="DDE192" s="360"/>
      <c r="DDF192" s="360"/>
      <c r="DDG192" s="360"/>
      <c r="DDH192" s="361"/>
      <c r="DDI192" s="12"/>
      <c r="DDJ192" s="360"/>
      <c r="DDK192" s="360"/>
      <c r="DDL192" s="360"/>
      <c r="DDM192" s="360"/>
      <c r="DDN192" s="360"/>
      <c r="DDO192" s="360"/>
      <c r="DDP192" s="361"/>
      <c r="DDQ192" s="12"/>
      <c r="DDR192" s="360"/>
      <c r="DDS192" s="360"/>
      <c r="DDT192" s="360"/>
      <c r="DDU192" s="360"/>
      <c r="DDV192" s="360"/>
      <c r="DDW192" s="360"/>
      <c r="DDX192" s="361"/>
      <c r="DDY192" s="12"/>
      <c r="DDZ192" s="360"/>
      <c r="DEA192" s="360"/>
      <c r="DEB192" s="360"/>
      <c r="DEC192" s="360"/>
      <c r="DED192" s="360"/>
      <c r="DEE192" s="360"/>
      <c r="DEF192" s="361"/>
      <c r="DEG192" s="12"/>
      <c r="DEH192" s="360"/>
      <c r="DEI192" s="360"/>
      <c r="DEJ192" s="360"/>
      <c r="DEK192" s="360"/>
      <c r="DEL192" s="360"/>
      <c r="DEM192" s="360"/>
      <c r="DEN192" s="361"/>
      <c r="DEO192" s="12"/>
      <c r="DEP192" s="360"/>
      <c r="DEQ192" s="360"/>
      <c r="DER192" s="360"/>
      <c r="DES192" s="360"/>
      <c r="DET192" s="360"/>
      <c r="DEU192" s="360"/>
      <c r="DEV192" s="361"/>
      <c r="DEW192" s="12"/>
      <c r="DEX192" s="360"/>
      <c r="DEY192" s="360"/>
      <c r="DEZ192" s="360"/>
      <c r="DFA192" s="360"/>
      <c r="DFB192" s="360"/>
      <c r="DFC192" s="360"/>
      <c r="DFD192" s="361"/>
      <c r="DFE192" s="12"/>
      <c r="DFF192" s="360"/>
      <c r="DFG192" s="360"/>
      <c r="DFH192" s="360"/>
      <c r="DFI192" s="360"/>
      <c r="DFJ192" s="360"/>
      <c r="DFK192" s="360"/>
      <c r="DFL192" s="361"/>
      <c r="DFM192" s="12"/>
      <c r="DFN192" s="360"/>
      <c r="DFO192" s="360"/>
      <c r="DFP192" s="360"/>
      <c r="DFQ192" s="360"/>
      <c r="DFR192" s="360"/>
      <c r="DFS192" s="360"/>
      <c r="DFT192" s="361"/>
      <c r="DFU192" s="12"/>
      <c r="DFV192" s="360"/>
      <c r="DFW192" s="360"/>
      <c r="DFX192" s="360"/>
      <c r="DFY192" s="360"/>
      <c r="DFZ192" s="360"/>
      <c r="DGA192" s="360"/>
      <c r="DGB192" s="361"/>
      <c r="DGC192" s="12"/>
      <c r="DGD192" s="360"/>
      <c r="DGE192" s="360"/>
      <c r="DGF192" s="360"/>
      <c r="DGG192" s="360"/>
      <c r="DGH192" s="360"/>
      <c r="DGI192" s="360"/>
      <c r="DGJ192" s="361"/>
      <c r="DGK192" s="12"/>
      <c r="DGL192" s="360"/>
      <c r="DGM192" s="360"/>
      <c r="DGN192" s="360"/>
      <c r="DGO192" s="360"/>
      <c r="DGP192" s="360"/>
      <c r="DGQ192" s="360"/>
      <c r="DGR192" s="361"/>
      <c r="DGS192" s="12"/>
      <c r="DGT192" s="360"/>
      <c r="DGU192" s="360"/>
      <c r="DGV192" s="360"/>
      <c r="DGW192" s="360"/>
      <c r="DGX192" s="360"/>
      <c r="DGY192" s="360"/>
      <c r="DGZ192" s="361"/>
      <c r="DHA192" s="12"/>
      <c r="DHB192" s="360"/>
      <c r="DHC192" s="360"/>
      <c r="DHD192" s="360"/>
      <c r="DHE192" s="360"/>
      <c r="DHF192" s="360"/>
      <c r="DHG192" s="360"/>
      <c r="DHH192" s="361"/>
      <c r="DHI192" s="12"/>
      <c r="DHJ192" s="360"/>
      <c r="DHK192" s="360"/>
      <c r="DHL192" s="360"/>
      <c r="DHM192" s="360"/>
      <c r="DHN192" s="360"/>
      <c r="DHO192" s="360"/>
      <c r="DHP192" s="361"/>
      <c r="DHQ192" s="12"/>
      <c r="DHR192" s="360"/>
      <c r="DHS192" s="360"/>
      <c r="DHT192" s="360"/>
      <c r="DHU192" s="360"/>
      <c r="DHV192" s="360"/>
      <c r="DHW192" s="360"/>
      <c r="DHX192" s="361"/>
      <c r="DHY192" s="12"/>
      <c r="DHZ192" s="360"/>
      <c r="DIA192" s="360"/>
      <c r="DIB192" s="360"/>
      <c r="DIC192" s="360"/>
      <c r="DID192" s="360"/>
      <c r="DIE192" s="360"/>
      <c r="DIF192" s="361"/>
      <c r="DIG192" s="12"/>
      <c r="DIH192" s="360"/>
      <c r="DII192" s="360"/>
      <c r="DIJ192" s="360"/>
      <c r="DIK192" s="360"/>
      <c r="DIL192" s="360"/>
      <c r="DIM192" s="360"/>
      <c r="DIN192" s="361"/>
      <c r="DIO192" s="12"/>
      <c r="DIP192" s="360"/>
      <c r="DIQ192" s="360"/>
      <c r="DIR192" s="360"/>
      <c r="DIS192" s="360"/>
      <c r="DIT192" s="360"/>
      <c r="DIU192" s="360"/>
      <c r="DIV192" s="361"/>
      <c r="DIW192" s="12"/>
      <c r="DIX192" s="360"/>
      <c r="DIY192" s="360"/>
      <c r="DIZ192" s="360"/>
      <c r="DJA192" s="360"/>
      <c r="DJB192" s="360"/>
      <c r="DJC192" s="360"/>
      <c r="DJD192" s="361"/>
      <c r="DJE192" s="12"/>
      <c r="DJF192" s="360"/>
      <c r="DJG192" s="360"/>
      <c r="DJH192" s="360"/>
      <c r="DJI192" s="360"/>
      <c r="DJJ192" s="360"/>
      <c r="DJK192" s="360"/>
      <c r="DJL192" s="361"/>
      <c r="DJM192" s="12"/>
      <c r="DJN192" s="360"/>
      <c r="DJO192" s="360"/>
      <c r="DJP192" s="360"/>
      <c r="DJQ192" s="360"/>
      <c r="DJR192" s="360"/>
      <c r="DJS192" s="360"/>
      <c r="DJT192" s="361"/>
      <c r="DJU192" s="12"/>
      <c r="DJV192" s="360"/>
      <c r="DJW192" s="360"/>
      <c r="DJX192" s="360"/>
      <c r="DJY192" s="360"/>
      <c r="DJZ192" s="360"/>
      <c r="DKA192" s="360"/>
      <c r="DKB192" s="361"/>
      <c r="DKC192" s="12"/>
      <c r="DKD192" s="360"/>
      <c r="DKE192" s="360"/>
      <c r="DKF192" s="360"/>
      <c r="DKG192" s="360"/>
      <c r="DKH192" s="360"/>
      <c r="DKI192" s="360"/>
      <c r="DKJ192" s="361"/>
      <c r="DKK192" s="12"/>
      <c r="DKL192" s="360"/>
      <c r="DKM192" s="360"/>
      <c r="DKN192" s="360"/>
      <c r="DKO192" s="360"/>
      <c r="DKP192" s="360"/>
      <c r="DKQ192" s="360"/>
      <c r="DKR192" s="361"/>
      <c r="DKS192" s="12"/>
      <c r="DKT192" s="360"/>
      <c r="DKU192" s="360"/>
      <c r="DKV192" s="360"/>
      <c r="DKW192" s="360"/>
      <c r="DKX192" s="360"/>
      <c r="DKY192" s="360"/>
      <c r="DKZ192" s="361"/>
      <c r="DLA192" s="12"/>
      <c r="DLB192" s="360"/>
      <c r="DLC192" s="360"/>
      <c r="DLD192" s="360"/>
      <c r="DLE192" s="360"/>
      <c r="DLF192" s="360"/>
      <c r="DLG192" s="360"/>
      <c r="DLH192" s="361"/>
      <c r="DLI192" s="12"/>
      <c r="DLJ192" s="360"/>
      <c r="DLK192" s="360"/>
      <c r="DLL192" s="360"/>
      <c r="DLM192" s="360"/>
      <c r="DLN192" s="360"/>
      <c r="DLO192" s="360"/>
      <c r="DLP192" s="361"/>
      <c r="DLQ192" s="12"/>
      <c r="DLR192" s="360"/>
      <c r="DLS192" s="360"/>
      <c r="DLT192" s="360"/>
      <c r="DLU192" s="360"/>
      <c r="DLV192" s="360"/>
      <c r="DLW192" s="360"/>
      <c r="DLX192" s="361"/>
      <c r="DLY192" s="12"/>
      <c r="DLZ192" s="360"/>
      <c r="DMA192" s="360"/>
      <c r="DMB192" s="360"/>
      <c r="DMC192" s="360"/>
      <c r="DMD192" s="360"/>
      <c r="DME192" s="360"/>
      <c r="DMF192" s="361"/>
      <c r="DMG192" s="12"/>
      <c r="DMH192" s="360"/>
      <c r="DMI192" s="360"/>
      <c r="DMJ192" s="360"/>
      <c r="DMK192" s="360"/>
      <c r="DML192" s="360"/>
      <c r="DMM192" s="360"/>
      <c r="DMN192" s="361"/>
      <c r="DMO192" s="12"/>
      <c r="DMP192" s="360"/>
      <c r="DMQ192" s="360"/>
      <c r="DMR192" s="360"/>
      <c r="DMS192" s="360"/>
      <c r="DMT192" s="360"/>
      <c r="DMU192" s="360"/>
      <c r="DMV192" s="361"/>
      <c r="DMW192" s="12"/>
      <c r="DMX192" s="360"/>
      <c r="DMY192" s="360"/>
      <c r="DMZ192" s="360"/>
      <c r="DNA192" s="360"/>
      <c r="DNB192" s="360"/>
      <c r="DNC192" s="360"/>
      <c r="DND192" s="361"/>
      <c r="DNE192" s="12"/>
      <c r="DNF192" s="360"/>
      <c r="DNG192" s="360"/>
      <c r="DNH192" s="360"/>
      <c r="DNI192" s="360"/>
      <c r="DNJ192" s="360"/>
      <c r="DNK192" s="360"/>
      <c r="DNL192" s="361"/>
      <c r="DNM192" s="12"/>
      <c r="DNN192" s="360"/>
      <c r="DNO192" s="360"/>
      <c r="DNP192" s="360"/>
      <c r="DNQ192" s="360"/>
      <c r="DNR192" s="360"/>
      <c r="DNS192" s="360"/>
      <c r="DNT192" s="361"/>
      <c r="DNU192" s="12"/>
      <c r="DNV192" s="360"/>
      <c r="DNW192" s="360"/>
      <c r="DNX192" s="360"/>
      <c r="DNY192" s="360"/>
      <c r="DNZ192" s="360"/>
      <c r="DOA192" s="360"/>
      <c r="DOB192" s="361"/>
      <c r="DOC192" s="12"/>
      <c r="DOD192" s="360"/>
      <c r="DOE192" s="360"/>
      <c r="DOF192" s="360"/>
      <c r="DOG192" s="360"/>
      <c r="DOH192" s="360"/>
      <c r="DOI192" s="360"/>
      <c r="DOJ192" s="361"/>
      <c r="DOK192" s="12"/>
      <c r="DOL192" s="360"/>
      <c r="DOM192" s="360"/>
      <c r="DON192" s="360"/>
      <c r="DOO192" s="360"/>
      <c r="DOP192" s="360"/>
      <c r="DOQ192" s="360"/>
      <c r="DOR192" s="361"/>
      <c r="DOS192" s="12"/>
      <c r="DOT192" s="360"/>
      <c r="DOU192" s="360"/>
      <c r="DOV192" s="360"/>
      <c r="DOW192" s="360"/>
      <c r="DOX192" s="360"/>
      <c r="DOY192" s="360"/>
      <c r="DOZ192" s="361"/>
      <c r="DPA192" s="12"/>
      <c r="DPB192" s="360"/>
      <c r="DPC192" s="360"/>
      <c r="DPD192" s="360"/>
      <c r="DPE192" s="360"/>
      <c r="DPF192" s="360"/>
      <c r="DPG192" s="360"/>
      <c r="DPH192" s="361"/>
      <c r="DPI192" s="12"/>
      <c r="DPJ192" s="360"/>
      <c r="DPK192" s="360"/>
      <c r="DPL192" s="360"/>
      <c r="DPM192" s="360"/>
      <c r="DPN192" s="360"/>
      <c r="DPO192" s="360"/>
      <c r="DPP192" s="361"/>
      <c r="DPQ192" s="12"/>
      <c r="DPR192" s="360"/>
      <c r="DPS192" s="360"/>
      <c r="DPT192" s="360"/>
      <c r="DPU192" s="360"/>
      <c r="DPV192" s="360"/>
      <c r="DPW192" s="360"/>
      <c r="DPX192" s="361"/>
      <c r="DPY192" s="12"/>
      <c r="DPZ192" s="360"/>
      <c r="DQA192" s="360"/>
      <c r="DQB192" s="360"/>
      <c r="DQC192" s="360"/>
      <c r="DQD192" s="360"/>
      <c r="DQE192" s="360"/>
      <c r="DQF192" s="361"/>
      <c r="DQG192" s="12"/>
      <c r="DQH192" s="360"/>
      <c r="DQI192" s="360"/>
      <c r="DQJ192" s="360"/>
      <c r="DQK192" s="360"/>
      <c r="DQL192" s="360"/>
      <c r="DQM192" s="360"/>
      <c r="DQN192" s="361"/>
      <c r="DQO192" s="12"/>
      <c r="DQP192" s="360"/>
      <c r="DQQ192" s="360"/>
      <c r="DQR192" s="360"/>
      <c r="DQS192" s="360"/>
      <c r="DQT192" s="360"/>
      <c r="DQU192" s="360"/>
      <c r="DQV192" s="361"/>
      <c r="DQW192" s="12"/>
      <c r="DQX192" s="360"/>
      <c r="DQY192" s="360"/>
      <c r="DQZ192" s="360"/>
      <c r="DRA192" s="360"/>
      <c r="DRB192" s="360"/>
      <c r="DRC192" s="360"/>
      <c r="DRD192" s="361"/>
      <c r="DRE192" s="12"/>
      <c r="DRF192" s="360"/>
      <c r="DRG192" s="360"/>
      <c r="DRH192" s="360"/>
      <c r="DRI192" s="360"/>
      <c r="DRJ192" s="360"/>
      <c r="DRK192" s="360"/>
      <c r="DRL192" s="361"/>
      <c r="DRM192" s="12"/>
      <c r="DRN192" s="360"/>
      <c r="DRO192" s="360"/>
      <c r="DRP192" s="360"/>
      <c r="DRQ192" s="360"/>
      <c r="DRR192" s="360"/>
      <c r="DRS192" s="360"/>
      <c r="DRT192" s="361"/>
      <c r="DRU192" s="12"/>
      <c r="DRV192" s="360"/>
      <c r="DRW192" s="360"/>
      <c r="DRX192" s="360"/>
      <c r="DRY192" s="360"/>
      <c r="DRZ192" s="360"/>
      <c r="DSA192" s="360"/>
      <c r="DSB192" s="361"/>
      <c r="DSC192" s="12"/>
      <c r="DSD192" s="360"/>
      <c r="DSE192" s="360"/>
      <c r="DSF192" s="360"/>
      <c r="DSG192" s="360"/>
      <c r="DSH192" s="360"/>
      <c r="DSI192" s="360"/>
      <c r="DSJ192" s="361"/>
      <c r="DSK192" s="12"/>
      <c r="DSL192" s="360"/>
      <c r="DSM192" s="360"/>
      <c r="DSN192" s="360"/>
      <c r="DSO192" s="360"/>
      <c r="DSP192" s="360"/>
      <c r="DSQ192" s="360"/>
      <c r="DSR192" s="361"/>
      <c r="DSS192" s="12"/>
      <c r="DST192" s="360"/>
      <c r="DSU192" s="360"/>
      <c r="DSV192" s="360"/>
      <c r="DSW192" s="360"/>
      <c r="DSX192" s="360"/>
      <c r="DSY192" s="360"/>
      <c r="DSZ192" s="361"/>
      <c r="DTA192" s="12"/>
      <c r="DTB192" s="360"/>
      <c r="DTC192" s="360"/>
      <c r="DTD192" s="360"/>
      <c r="DTE192" s="360"/>
      <c r="DTF192" s="360"/>
      <c r="DTG192" s="360"/>
      <c r="DTH192" s="361"/>
      <c r="DTI192" s="12"/>
      <c r="DTJ192" s="360"/>
      <c r="DTK192" s="360"/>
      <c r="DTL192" s="360"/>
      <c r="DTM192" s="360"/>
      <c r="DTN192" s="360"/>
      <c r="DTO192" s="360"/>
      <c r="DTP192" s="361"/>
      <c r="DTQ192" s="12"/>
      <c r="DTR192" s="360"/>
      <c r="DTS192" s="360"/>
      <c r="DTT192" s="360"/>
      <c r="DTU192" s="360"/>
      <c r="DTV192" s="360"/>
      <c r="DTW192" s="360"/>
      <c r="DTX192" s="361"/>
      <c r="DTY192" s="12"/>
      <c r="DTZ192" s="360"/>
      <c r="DUA192" s="360"/>
      <c r="DUB192" s="360"/>
      <c r="DUC192" s="360"/>
      <c r="DUD192" s="360"/>
      <c r="DUE192" s="360"/>
      <c r="DUF192" s="361"/>
      <c r="DUG192" s="12"/>
      <c r="DUH192" s="360"/>
      <c r="DUI192" s="360"/>
      <c r="DUJ192" s="360"/>
      <c r="DUK192" s="360"/>
      <c r="DUL192" s="360"/>
      <c r="DUM192" s="360"/>
      <c r="DUN192" s="361"/>
      <c r="DUO192" s="12"/>
      <c r="DUP192" s="360"/>
      <c r="DUQ192" s="360"/>
      <c r="DUR192" s="360"/>
      <c r="DUS192" s="360"/>
      <c r="DUT192" s="360"/>
      <c r="DUU192" s="360"/>
      <c r="DUV192" s="361"/>
      <c r="DUW192" s="12"/>
      <c r="DUX192" s="360"/>
      <c r="DUY192" s="360"/>
      <c r="DUZ192" s="360"/>
      <c r="DVA192" s="360"/>
      <c r="DVB192" s="360"/>
      <c r="DVC192" s="360"/>
      <c r="DVD192" s="361"/>
      <c r="DVE192" s="12"/>
      <c r="DVF192" s="360"/>
      <c r="DVG192" s="360"/>
      <c r="DVH192" s="360"/>
      <c r="DVI192" s="360"/>
      <c r="DVJ192" s="360"/>
      <c r="DVK192" s="360"/>
      <c r="DVL192" s="361"/>
      <c r="DVM192" s="12"/>
      <c r="DVN192" s="360"/>
      <c r="DVO192" s="360"/>
      <c r="DVP192" s="360"/>
      <c r="DVQ192" s="360"/>
      <c r="DVR192" s="360"/>
      <c r="DVS192" s="360"/>
      <c r="DVT192" s="361"/>
      <c r="DVU192" s="12"/>
      <c r="DVV192" s="360"/>
      <c r="DVW192" s="360"/>
      <c r="DVX192" s="360"/>
      <c r="DVY192" s="360"/>
      <c r="DVZ192" s="360"/>
      <c r="DWA192" s="360"/>
      <c r="DWB192" s="361"/>
      <c r="DWC192" s="12"/>
      <c r="DWD192" s="360"/>
      <c r="DWE192" s="360"/>
      <c r="DWF192" s="360"/>
      <c r="DWG192" s="360"/>
      <c r="DWH192" s="360"/>
      <c r="DWI192" s="360"/>
      <c r="DWJ192" s="361"/>
      <c r="DWK192" s="12"/>
      <c r="DWL192" s="360"/>
      <c r="DWM192" s="360"/>
      <c r="DWN192" s="360"/>
      <c r="DWO192" s="360"/>
      <c r="DWP192" s="360"/>
      <c r="DWQ192" s="360"/>
      <c r="DWR192" s="361"/>
      <c r="DWS192" s="12"/>
      <c r="DWT192" s="360"/>
      <c r="DWU192" s="360"/>
      <c r="DWV192" s="360"/>
      <c r="DWW192" s="360"/>
      <c r="DWX192" s="360"/>
      <c r="DWY192" s="360"/>
      <c r="DWZ192" s="361"/>
      <c r="DXA192" s="12"/>
      <c r="DXB192" s="360"/>
      <c r="DXC192" s="360"/>
      <c r="DXD192" s="360"/>
      <c r="DXE192" s="360"/>
      <c r="DXF192" s="360"/>
      <c r="DXG192" s="360"/>
      <c r="DXH192" s="361"/>
      <c r="DXI192" s="12"/>
      <c r="DXJ192" s="360"/>
      <c r="DXK192" s="360"/>
      <c r="DXL192" s="360"/>
      <c r="DXM192" s="360"/>
      <c r="DXN192" s="360"/>
      <c r="DXO192" s="360"/>
      <c r="DXP192" s="361"/>
      <c r="DXQ192" s="12"/>
      <c r="DXR192" s="360"/>
      <c r="DXS192" s="360"/>
      <c r="DXT192" s="360"/>
      <c r="DXU192" s="360"/>
      <c r="DXV192" s="360"/>
      <c r="DXW192" s="360"/>
      <c r="DXX192" s="361"/>
      <c r="DXY192" s="12"/>
      <c r="DXZ192" s="360"/>
      <c r="DYA192" s="360"/>
      <c r="DYB192" s="360"/>
      <c r="DYC192" s="360"/>
      <c r="DYD192" s="360"/>
      <c r="DYE192" s="360"/>
      <c r="DYF192" s="361"/>
      <c r="DYG192" s="12"/>
      <c r="DYH192" s="360"/>
      <c r="DYI192" s="360"/>
      <c r="DYJ192" s="360"/>
      <c r="DYK192" s="360"/>
      <c r="DYL192" s="360"/>
      <c r="DYM192" s="360"/>
      <c r="DYN192" s="361"/>
      <c r="DYO192" s="12"/>
      <c r="DYP192" s="360"/>
      <c r="DYQ192" s="360"/>
      <c r="DYR192" s="360"/>
      <c r="DYS192" s="360"/>
      <c r="DYT192" s="360"/>
      <c r="DYU192" s="360"/>
      <c r="DYV192" s="361"/>
      <c r="DYW192" s="12"/>
      <c r="DYX192" s="360"/>
      <c r="DYY192" s="360"/>
      <c r="DYZ192" s="360"/>
      <c r="DZA192" s="360"/>
      <c r="DZB192" s="360"/>
      <c r="DZC192" s="360"/>
      <c r="DZD192" s="361"/>
      <c r="DZE192" s="12"/>
      <c r="DZF192" s="360"/>
      <c r="DZG192" s="360"/>
      <c r="DZH192" s="360"/>
      <c r="DZI192" s="360"/>
      <c r="DZJ192" s="360"/>
      <c r="DZK192" s="360"/>
      <c r="DZL192" s="361"/>
      <c r="DZM192" s="12"/>
      <c r="DZN192" s="360"/>
      <c r="DZO192" s="360"/>
      <c r="DZP192" s="360"/>
      <c r="DZQ192" s="360"/>
      <c r="DZR192" s="360"/>
      <c r="DZS192" s="360"/>
      <c r="DZT192" s="361"/>
      <c r="DZU192" s="12"/>
      <c r="DZV192" s="360"/>
      <c r="DZW192" s="360"/>
      <c r="DZX192" s="360"/>
      <c r="DZY192" s="360"/>
      <c r="DZZ192" s="360"/>
      <c r="EAA192" s="360"/>
      <c r="EAB192" s="361"/>
      <c r="EAC192" s="12"/>
      <c r="EAD192" s="360"/>
      <c r="EAE192" s="360"/>
      <c r="EAF192" s="360"/>
      <c r="EAG192" s="360"/>
      <c r="EAH192" s="360"/>
      <c r="EAI192" s="360"/>
      <c r="EAJ192" s="361"/>
      <c r="EAK192" s="12"/>
      <c r="EAL192" s="360"/>
      <c r="EAM192" s="360"/>
      <c r="EAN192" s="360"/>
      <c r="EAO192" s="360"/>
      <c r="EAP192" s="360"/>
      <c r="EAQ192" s="360"/>
      <c r="EAR192" s="361"/>
      <c r="EAS192" s="12"/>
      <c r="EAT192" s="360"/>
      <c r="EAU192" s="360"/>
      <c r="EAV192" s="360"/>
      <c r="EAW192" s="360"/>
      <c r="EAX192" s="360"/>
      <c r="EAY192" s="360"/>
      <c r="EAZ192" s="361"/>
      <c r="EBA192" s="12"/>
      <c r="EBB192" s="360"/>
      <c r="EBC192" s="360"/>
      <c r="EBD192" s="360"/>
      <c r="EBE192" s="360"/>
      <c r="EBF192" s="360"/>
      <c r="EBG192" s="360"/>
      <c r="EBH192" s="361"/>
      <c r="EBI192" s="12"/>
      <c r="EBJ192" s="360"/>
      <c r="EBK192" s="360"/>
      <c r="EBL192" s="360"/>
      <c r="EBM192" s="360"/>
      <c r="EBN192" s="360"/>
      <c r="EBO192" s="360"/>
      <c r="EBP192" s="361"/>
      <c r="EBQ192" s="12"/>
      <c r="EBR192" s="360"/>
      <c r="EBS192" s="360"/>
      <c r="EBT192" s="360"/>
      <c r="EBU192" s="360"/>
      <c r="EBV192" s="360"/>
      <c r="EBW192" s="360"/>
      <c r="EBX192" s="361"/>
      <c r="EBY192" s="12"/>
      <c r="EBZ192" s="360"/>
      <c r="ECA192" s="360"/>
      <c r="ECB192" s="360"/>
      <c r="ECC192" s="360"/>
      <c r="ECD192" s="360"/>
      <c r="ECE192" s="360"/>
      <c r="ECF192" s="361"/>
      <c r="ECG192" s="12"/>
      <c r="ECH192" s="360"/>
      <c r="ECI192" s="360"/>
      <c r="ECJ192" s="360"/>
      <c r="ECK192" s="360"/>
      <c r="ECL192" s="360"/>
      <c r="ECM192" s="360"/>
      <c r="ECN192" s="361"/>
      <c r="ECO192" s="12"/>
      <c r="ECP192" s="360"/>
      <c r="ECQ192" s="360"/>
      <c r="ECR192" s="360"/>
      <c r="ECS192" s="360"/>
      <c r="ECT192" s="360"/>
      <c r="ECU192" s="360"/>
      <c r="ECV192" s="361"/>
      <c r="ECW192" s="12"/>
      <c r="ECX192" s="360"/>
      <c r="ECY192" s="360"/>
      <c r="ECZ192" s="360"/>
      <c r="EDA192" s="360"/>
      <c r="EDB192" s="360"/>
      <c r="EDC192" s="360"/>
      <c r="EDD192" s="361"/>
      <c r="EDE192" s="12"/>
      <c r="EDF192" s="360"/>
      <c r="EDG192" s="360"/>
      <c r="EDH192" s="360"/>
      <c r="EDI192" s="360"/>
      <c r="EDJ192" s="360"/>
      <c r="EDK192" s="360"/>
      <c r="EDL192" s="361"/>
      <c r="EDM192" s="12"/>
      <c r="EDN192" s="360"/>
      <c r="EDO192" s="360"/>
      <c r="EDP192" s="360"/>
      <c r="EDQ192" s="360"/>
      <c r="EDR192" s="360"/>
      <c r="EDS192" s="360"/>
      <c r="EDT192" s="361"/>
      <c r="EDU192" s="12"/>
      <c r="EDV192" s="360"/>
      <c r="EDW192" s="360"/>
      <c r="EDX192" s="360"/>
      <c r="EDY192" s="360"/>
      <c r="EDZ192" s="360"/>
      <c r="EEA192" s="360"/>
      <c r="EEB192" s="361"/>
      <c r="EEC192" s="12"/>
      <c r="EED192" s="360"/>
      <c r="EEE192" s="360"/>
      <c r="EEF192" s="360"/>
      <c r="EEG192" s="360"/>
      <c r="EEH192" s="360"/>
      <c r="EEI192" s="360"/>
      <c r="EEJ192" s="361"/>
      <c r="EEK192" s="12"/>
      <c r="EEL192" s="360"/>
      <c r="EEM192" s="360"/>
      <c r="EEN192" s="360"/>
      <c r="EEO192" s="360"/>
      <c r="EEP192" s="360"/>
      <c r="EEQ192" s="360"/>
      <c r="EER192" s="361"/>
      <c r="EES192" s="12"/>
      <c r="EET192" s="360"/>
      <c r="EEU192" s="360"/>
      <c r="EEV192" s="360"/>
      <c r="EEW192" s="360"/>
      <c r="EEX192" s="360"/>
      <c r="EEY192" s="360"/>
      <c r="EEZ192" s="361"/>
      <c r="EFA192" s="12"/>
      <c r="EFB192" s="360"/>
      <c r="EFC192" s="360"/>
      <c r="EFD192" s="360"/>
      <c r="EFE192" s="360"/>
      <c r="EFF192" s="360"/>
      <c r="EFG192" s="360"/>
      <c r="EFH192" s="361"/>
      <c r="EFI192" s="12"/>
      <c r="EFJ192" s="360"/>
      <c r="EFK192" s="360"/>
      <c r="EFL192" s="360"/>
      <c r="EFM192" s="360"/>
      <c r="EFN192" s="360"/>
      <c r="EFO192" s="360"/>
      <c r="EFP192" s="361"/>
      <c r="EFQ192" s="12"/>
      <c r="EFR192" s="360"/>
      <c r="EFS192" s="360"/>
      <c r="EFT192" s="360"/>
      <c r="EFU192" s="360"/>
      <c r="EFV192" s="360"/>
      <c r="EFW192" s="360"/>
      <c r="EFX192" s="361"/>
      <c r="EFY192" s="12"/>
      <c r="EFZ192" s="360"/>
      <c r="EGA192" s="360"/>
      <c r="EGB192" s="360"/>
      <c r="EGC192" s="360"/>
      <c r="EGD192" s="360"/>
      <c r="EGE192" s="360"/>
      <c r="EGF192" s="361"/>
      <c r="EGG192" s="12"/>
      <c r="EGH192" s="360"/>
      <c r="EGI192" s="360"/>
      <c r="EGJ192" s="360"/>
      <c r="EGK192" s="360"/>
      <c r="EGL192" s="360"/>
      <c r="EGM192" s="360"/>
      <c r="EGN192" s="361"/>
      <c r="EGO192" s="12"/>
      <c r="EGP192" s="360"/>
      <c r="EGQ192" s="360"/>
      <c r="EGR192" s="360"/>
      <c r="EGS192" s="360"/>
      <c r="EGT192" s="360"/>
      <c r="EGU192" s="360"/>
      <c r="EGV192" s="361"/>
      <c r="EGW192" s="12"/>
      <c r="EGX192" s="360"/>
      <c r="EGY192" s="360"/>
      <c r="EGZ192" s="360"/>
      <c r="EHA192" s="360"/>
      <c r="EHB192" s="360"/>
      <c r="EHC192" s="360"/>
      <c r="EHD192" s="361"/>
      <c r="EHE192" s="12"/>
      <c r="EHF192" s="360"/>
      <c r="EHG192" s="360"/>
      <c r="EHH192" s="360"/>
      <c r="EHI192" s="360"/>
      <c r="EHJ192" s="360"/>
      <c r="EHK192" s="360"/>
      <c r="EHL192" s="361"/>
      <c r="EHM192" s="12"/>
      <c r="EHN192" s="360"/>
      <c r="EHO192" s="360"/>
      <c r="EHP192" s="360"/>
      <c r="EHQ192" s="360"/>
      <c r="EHR192" s="360"/>
      <c r="EHS192" s="360"/>
      <c r="EHT192" s="361"/>
      <c r="EHU192" s="12"/>
      <c r="EHV192" s="360"/>
      <c r="EHW192" s="360"/>
      <c r="EHX192" s="360"/>
      <c r="EHY192" s="360"/>
      <c r="EHZ192" s="360"/>
      <c r="EIA192" s="360"/>
      <c r="EIB192" s="361"/>
      <c r="EIC192" s="12"/>
      <c r="EID192" s="360"/>
      <c r="EIE192" s="360"/>
      <c r="EIF192" s="360"/>
      <c r="EIG192" s="360"/>
      <c r="EIH192" s="360"/>
      <c r="EII192" s="360"/>
      <c r="EIJ192" s="361"/>
      <c r="EIK192" s="12"/>
      <c r="EIL192" s="360"/>
      <c r="EIM192" s="360"/>
      <c r="EIN192" s="360"/>
      <c r="EIO192" s="360"/>
      <c r="EIP192" s="360"/>
      <c r="EIQ192" s="360"/>
      <c r="EIR192" s="361"/>
      <c r="EIS192" s="12"/>
      <c r="EIT192" s="360"/>
      <c r="EIU192" s="360"/>
      <c r="EIV192" s="360"/>
      <c r="EIW192" s="360"/>
      <c r="EIX192" s="360"/>
      <c r="EIY192" s="360"/>
      <c r="EIZ192" s="361"/>
      <c r="EJA192" s="12"/>
      <c r="EJB192" s="360"/>
      <c r="EJC192" s="360"/>
      <c r="EJD192" s="360"/>
      <c r="EJE192" s="360"/>
      <c r="EJF192" s="360"/>
      <c r="EJG192" s="360"/>
      <c r="EJH192" s="361"/>
      <c r="EJI192" s="12"/>
      <c r="EJJ192" s="360"/>
      <c r="EJK192" s="360"/>
      <c r="EJL192" s="360"/>
      <c r="EJM192" s="360"/>
      <c r="EJN192" s="360"/>
      <c r="EJO192" s="360"/>
      <c r="EJP192" s="361"/>
      <c r="EJQ192" s="12"/>
      <c r="EJR192" s="360"/>
      <c r="EJS192" s="360"/>
      <c r="EJT192" s="360"/>
      <c r="EJU192" s="360"/>
      <c r="EJV192" s="360"/>
      <c r="EJW192" s="360"/>
      <c r="EJX192" s="361"/>
      <c r="EJY192" s="12"/>
      <c r="EJZ192" s="360"/>
      <c r="EKA192" s="360"/>
      <c r="EKB192" s="360"/>
      <c r="EKC192" s="360"/>
      <c r="EKD192" s="360"/>
      <c r="EKE192" s="360"/>
      <c r="EKF192" s="361"/>
      <c r="EKG192" s="12"/>
      <c r="EKH192" s="360"/>
      <c r="EKI192" s="360"/>
      <c r="EKJ192" s="360"/>
      <c r="EKK192" s="360"/>
      <c r="EKL192" s="360"/>
      <c r="EKM192" s="360"/>
      <c r="EKN192" s="361"/>
      <c r="EKO192" s="12"/>
      <c r="EKP192" s="360"/>
      <c r="EKQ192" s="360"/>
      <c r="EKR192" s="360"/>
      <c r="EKS192" s="360"/>
      <c r="EKT192" s="360"/>
      <c r="EKU192" s="360"/>
      <c r="EKV192" s="361"/>
      <c r="EKW192" s="12"/>
      <c r="EKX192" s="360"/>
      <c r="EKY192" s="360"/>
      <c r="EKZ192" s="360"/>
      <c r="ELA192" s="360"/>
      <c r="ELB192" s="360"/>
      <c r="ELC192" s="360"/>
      <c r="ELD192" s="361"/>
      <c r="ELE192" s="12"/>
      <c r="ELF192" s="360"/>
      <c r="ELG192" s="360"/>
      <c r="ELH192" s="360"/>
      <c r="ELI192" s="360"/>
      <c r="ELJ192" s="360"/>
      <c r="ELK192" s="360"/>
      <c r="ELL192" s="361"/>
      <c r="ELM192" s="12"/>
      <c r="ELN192" s="360"/>
      <c r="ELO192" s="360"/>
      <c r="ELP192" s="360"/>
      <c r="ELQ192" s="360"/>
      <c r="ELR192" s="360"/>
      <c r="ELS192" s="360"/>
      <c r="ELT192" s="361"/>
      <c r="ELU192" s="12"/>
      <c r="ELV192" s="360"/>
      <c r="ELW192" s="360"/>
      <c r="ELX192" s="360"/>
      <c r="ELY192" s="360"/>
      <c r="ELZ192" s="360"/>
      <c r="EMA192" s="360"/>
      <c r="EMB192" s="361"/>
      <c r="EMC192" s="12"/>
      <c r="EMD192" s="360"/>
      <c r="EME192" s="360"/>
      <c r="EMF192" s="360"/>
      <c r="EMG192" s="360"/>
      <c r="EMH192" s="360"/>
      <c r="EMI192" s="360"/>
      <c r="EMJ192" s="361"/>
      <c r="EMK192" s="12"/>
      <c r="EML192" s="360"/>
      <c r="EMM192" s="360"/>
      <c r="EMN192" s="360"/>
      <c r="EMO192" s="360"/>
      <c r="EMP192" s="360"/>
      <c r="EMQ192" s="360"/>
      <c r="EMR192" s="361"/>
      <c r="EMS192" s="12"/>
      <c r="EMT192" s="360"/>
      <c r="EMU192" s="360"/>
      <c r="EMV192" s="360"/>
      <c r="EMW192" s="360"/>
      <c r="EMX192" s="360"/>
      <c r="EMY192" s="360"/>
      <c r="EMZ192" s="361"/>
      <c r="ENA192" s="12"/>
      <c r="ENB192" s="360"/>
      <c r="ENC192" s="360"/>
      <c r="END192" s="360"/>
      <c r="ENE192" s="360"/>
      <c r="ENF192" s="360"/>
      <c r="ENG192" s="360"/>
      <c r="ENH192" s="361"/>
      <c r="ENI192" s="12"/>
      <c r="ENJ192" s="360"/>
      <c r="ENK192" s="360"/>
      <c r="ENL192" s="360"/>
      <c r="ENM192" s="360"/>
      <c r="ENN192" s="360"/>
      <c r="ENO192" s="360"/>
      <c r="ENP192" s="361"/>
      <c r="ENQ192" s="12"/>
      <c r="ENR192" s="360"/>
      <c r="ENS192" s="360"/>
      <c r="ENT192" s="360"/>
      <c r="ENU192" s="360"/>
      <c r="ENV192" s="360"/>
      <c r="ENW192" s="360"/>
      <c r="ENX192" s="361"/>
      <c r="ENY192" s="12"/>
      <c r="ENZ192" s="360"/>
      <c r="EOA192" s="360"/>
      <c r="EOB192" s="360"/>
      <c r="EOC192" s="360"/>
      <c r="EOD192" s="360"/>
      <c r="EOE192" s="360"/>
      <c r="EOF192" s="361"/>
      <c r="EOG192" s="12"/>
      <c r="EOH192" s="360"/>
      <c r="EOI192" s="360"/>
      <c r="EOJ192" s="360"/>
      <c r="EOK192" s="360"/>
      <c r="EOL192" s="360"/>
      <c r="EOM192" s="360"/>
      <c r="EON192" s="361"/>
      <c r="EOO192" s="12"/>
      <c r="EOP192" s="360"/>
      <c r="EOQ192" s="360"/>
      <c r="EOR192" s="360"/>
      <c r="EOS192" s="360"/>
      <c r="EOT192" s="360"/>
      <c r="EOU192" s="360"/>
      <c r="EOV192" s="361"/>
      <c r="EOW192" s="12"/>
      <c r="EOX192" s="360"/>
      <c r="EOY192" s="360"/>
      <c r="EOZ192" s="360"/>
      <c r="EPA192" s="360"/>
      <c r="EPB192" s="360"/>
      <c r="EPC192" s="360"/>
      <c r="EPD192" s="361"/>
      <c r="EPE192" s="12"/>
      <c r="EPF192" s="360"/>
      <c r="EPG192" s="360"/>
      <c r="EPH192" s="360"/>
      <c r="EPI192" s="360"/>
      <c r="EPJ192" s="360"/>
      <c r="EPK192" s="360"/>
      <c r="EPL192" s="361"/>
      <c r="EPM192" s="12"/>
      <c r="EPN192" s="360"/>
      <c r="EPO192" s="360"/>
      <c r="EPP192" s="360"/>
      <c r="EPQ192" s="360"/>
      <c r="EPR192" s="360"/>
      <c r="EPS192" s="360"/>
      <c r="EPT192" s="361"/>
      <c r="EPU192" s="12"/>
      <c r="EPV192" s="360"/>
      <c r="EPW192" s="360"/>
      <c r="EPX192" s="360"/>
      <c r="EPY192" s="360"/>
      <c r="EPZ192" s="360"/>
      <c r="EQA192" s="360"/>
      <c r="EQB192" s="361"/>
      <c r="EQC192" s="12"/>
      <c r="EQD192" s="360"/>
      <c r="EQE192" s="360"/>
      <c r="EQF192" s="360"/>
      <c r="EQG192" s="360"/>
      <c r="EQH192" s="360"/>
      <c r="EQI192" s="360"/>
      <c r="EQJ192" s="361"/>
      <c r="EQK192" s="12"/>
      <c r="EQL192" s="360"/>
      <c r="EQM192" s="360"/>
      <c r="EQN192" s="360"/>
      <c r="EQO192" s="360"/>
      <c r="EQP192" s="360"/>
      <c r="EQQ192" s="360"/>
      <c r="EQR192" s="361"/>
      <c r="EQS192" s="12"/>
      <c r="EQT192" s="360"/>
      <c r="EQU192" s="360"/>
      <c r="EQV192" s="360"/>
      <c r="EQW192" s="360"/>
      <c r="EQX192" s="360"/>
      <c r="EQY192" s="360"/>
      <c r="EQZ192" s="361"/>
      <c r="ERA192" s="12"/>
      <c r="ERB192" s="360"/>
      <c r="ERC192" s="360"/>
      <c r="ERD192" s="360"/>
      <c r="ERE192" s="360"/>
      <c r="ERF192" s="360"/>
      <c r="ERG192" s="360"/>
      <c r="ERH192" s="361"/>
      <c r="ERI192" s="12"/>
      <c r="ERJ192" s="360"/>
      <c r="ERK192" s="360"/>
      <c r="ERL192" s="360"/>
      <c r="ERM192" s="360"/>
      <c r="ERN192" s="360"/>
      <c r="ERO192" s="360"/>
      <c r="ERP192" s="361"/>
      <c r="ERQ192" s="12"/>
      <c r="ERR192" s="360"/>
      <c r="ERS192" s="360"/>
      <c r="ERT192" s="360"/>
      <c r="ERU192" s="360"/>
      <c r="ERV192" s="360"/>
      <c r="ERW192" s="360"/>
      <c r="ERX192" s="361"/>
      <c r="ERY192" s="12"/>
      <c r="ERZ192" s="360"/>
      <c r="ESA192" s="360"/>
      <c r="ESB192" s="360"/>
      <c r="ESC192" s="360"/>
      <c r="ESD192" s="360"/>
      <c r="ESE192" s="360"/>
      <c r="ESF192" s="361"/>
      <c r="ESG192" s="12"/>
      <c r="ESH192" s="360"/>
      <c r="ESI192" s="360"/>
      <c r="ESJ192" s="360"/>
      <c r="ESK192" s="360"/>
      <c r="ESL192" s="360"/>
      <c r="ESM192" s="360"/>
      <c r="ESN192" s="361"/>
      <c r="ESO192" s="12"/>
      <c r="ESP192" s="360"/>
      <c r="ESQ192" s="360"/>
      <c r="ESR192" s="360"/>
      <c r="ESS192" s="360"/>
      <c r="EST192" s="360"/>
      <c r="ESU192" s="360"/>
      <c r="ESV192" s="361"/>
      <c r="ESW192" s="12"/>
      <c r="ESX192" s="360"/>
      <c r="ESY192" s="360"/>
      <c r="ESZ192" s="360"/>
      <c r="ETA192" s="360"/>
      <c r="ETB192" s="360"/>
      <c r="ETC192" s="360"/>
      <c r="ETD192" s="361"/>
      <c r="ETE192" s="12"/>
      <c r="ETF192" s="360"/>
      <c r="ETG192" s="360"/>
      <c r="ETH192" s="360"/>
      <c r="ETI192" s="360"/>
      <c r="ETJ192" s="360"/>
      <c r="ETK192" s="360"/>
      <c r="ETL192" s="361"/>
      <c r="ETM192" s="12"/>
      <c r="ETN192" s="360"/>
      <c r="ETO192" s="360"/>
      <c r="ETP192" s="360"/>
      <c r="ETQ192" s="360"/>
      <c r="ETR192" s="360"/>
      <c r="ETS192" s="360"/>
      <c r="ETT192" s="361"/>
      <c r="ETU192" s="12"/>
      <c r="ETV192" s="360"/>
      <c r="ETW192" s="360"/>
      <c r="ETX192" s="360"/>
      <c r="ETY192" s="360"/>
      <c r="ETZ192" s="360"/>
      <c r="EUA192" s="360"/>
      <c r="EUB192" s="361"/>
      <c r="EUC192" s="12"/>
      <c r="EUD192" s="360"/>
      <c r="EUE192" s="360"/>
      <c r="EUF192" s="360"/>
      <c r="EUG192" s="360"/>
      <c r="EUH192" s="360"/>
      <c r="EUI192" s="360"/>
      <c r="EUJ192" s="361"/>
      <c r="EUK192" s="12"/>
      <c r="EUL192" s="360"/>
      <c r="EUM192" s="360"/>
      <c r="EUN192" s="360"/>
      <c r="EUO192" s="360"/>
      <c r="EUP192" s="360"/>
      <c r="EUQ192" s="360"/>
      <c r="EUR192" s="361"/>
      <c r="EUS192" s="12"/>
      <c r="EUT192" s="360"/>
      <c r="EUU192" s="360"/>
      <c r="EUV192" s="360"/>
      <c r="EUW192" s="360"/>
      <c r="EUX192" s="360"/>
      <c r="EUY192" s="360"/>
      <c r="EUZ192" s="361"/>
      <c r="EVA192" s="12"/>
      <c r="EVB192" s="360"/>
      <c r="EVC192" s="360"/>
      <c r="EVD192" s="360"/>
      <c r="EVE192" s="360"/>
      <c r="EVF192" s="360"/>
      <c r="EVG192" s="360"/>
      <c r="EVH192" s="361"/>
      <c r="EVI192" s="12"/>
      <c r="EVJ192" s="360"/>
      <c r="EVK192" s="360"/>
      <c r="EVL192" s="360"/>
      <c r="EVM192" s="360"/>
      <c r="EVN192" s="360"/>
      <c r="EVO192" s="360"/>
      <c r="EVP192" s="361"/>
      <c r="EVQ192" s="12"/>
      <c r="EVR192" s="360"/>
      <c r="EVS192" s="360"/>
      <c r="EVT192" s="360"/>
      <c r="EVU192" s="360"/>
      <c r="EVV192" s="360"/>
      <c r="EVW192" s="360"/>
      <c r="EVX192" s="361"/>
      <c r="EVY192" s="12"/>
      <c r="EVZ192" s="360"/>
      <c r="EWA192" s="360"/>
      <c r="EWB192" s="360"/>
      <c r="EWC192" s="360"/>
      <c r="EWD192" s="360"/>
      <c r="EWE192" s="360"/>
      <c r="EWF192" s="361"/>
      <c r="EWG192" s="12"/>
      <c r="EWH192" s="360"/>
      <c r="EWI192" s="360"/>
      <c r="EWJ192" s="360"/>
      <c r="EWK192" s="360"/>
      <c r="EWL192" s="360"/>
      <c r="EWM192" s="360"/>
      <c r="EWN192" s="361"/>
      <c r="EWO192" s="12"/>
      <c r="EWP192" s="360"/>
      <c r="EWQ192" s="360"/>
      <c r="EWR192" s="360"/>
      <c r="EWS192" s="360"/>
      <c r="EWT192" s="360"/>
      <c r="EWU192" s="360"/>
      <c r="EWV192" s="361"/>
      <c r="EWW192" s="12"/>
      <c r="EWX192" s="360"/>
      <c r="EWY192" s="360"/>
      <c r="EWZ192" s="360"/>
      <c r="EXA192" s="360"/>
      <c r="EXB192" s="360"/>
      <c r="EXC192" s="360"/>
      <c r="EXD192" s="361"/>
      <c r="EXE192" s="12"/>
      <c r="EXF192" s="360"/>
      <c r="EXG192" s="360"/>
      <c r="EXH192" s="360"/>
      <c r="EXI192" s="360"/>
      <c r="EXJ192" s="360"/>
      <c r="EXK192" s="360"/>
      <c r="EXL192" s="361"/>
      <c r="EXM192" s="12"/>
      <c r="EXN192" s="360"/>
      <c r="EXO192" s="360"/>
      <c r="EXP192" s="360"/>
      <c r="EXQ192" s="360"/>
      <c r="EXR192" s="360"/>
      <c r="EXS192" s="360"/>
      <c r="EXT192" s="361"/>
      <c r="EXU192" s="12"/>
      <c r="EXV192" s="360"/>
      <c r="EXW192" s="360"/>
      <c r="EXX192" s="360"/>
      <c r="EXY192" s="360"/>
      <c r="EXZ192" s="360"/>
      <c r="EYA192" s="360"/>
      <c r="EYB192" s="361"/>
      <c r="EYC192" s="12"/>
      <c r="EYD192" s="360"/>
      <c r="EYE192" s="360"/>
      <c r="EYF192" s="360"/>
      <c r="EYG192" s="360"/>
      <c r="EYH192" s="360"/>
      <c r="EYI192" s="360"/>
      <c r="EYJ192" s="361"/>
      <c r="EYK192" s="12"/>
      <c r="EYL192" s="360"/>
      <c r="EYM192" s="360"/>
      <c r="EYN192" s="360"/>
      <c r="EYO192" s="360"/>
      <c r="EYP192" s="360"/>
      <c r="EYQ192" s="360"/>
      <c r="EYR192" s="361"/>
      <c r="EYS192" s="12"/>
      <c r="EYT192" s="360"/>
      <c r="EYU192" s="360"/>
      <c r="EYV192" s="360"/>
      <c r="EYW192" s="360"/>
      <c r="EYX192" s="360"/>
      <c r="EYY192" s="360"/>
      <c r="EYZ192" s="361"/>
      <c r="EZA192" s="12"/>
      <c r="EZB192" s="360"/>
      <c r="EZC192" s="360"/>
      <c r="EZD192" s="360"/>
      <c r="EZE192" s="360"/>
      <c r="EZF192" s="360"/>
      <c r="EZG192" s="360"/>
      <c r="EZH192" s="361"/>
      <c r="EZI192" s="12"/>
      <c r="EZJ192" s="360"/>
      <c r="EZK192" s="360"/>
      <c r="EZL192" s="360"/>
      <c r="EZM192" s="360"/>
      <c r="EZN192" s="360"/>
      <c r="EZO192" s="360"/>
      <c r="EZP192" s="361"/>
      <c r="EZQ192" s="12"/>
      <c r="EZR192" s="360"/>
      <c r="EZS192" s="360"/>
      <c r="EZT192" s="360"/>
      <c r="EZU192" s="360"/>
      <c r="EZV192" s="360"/>
      <c r="EZW192" s="360"/>
      <c r="EZX192" s="361"/>
      <c r="EZY192" s="12"/>
      <c r="EZZ192" s="360"/>
      <c r="FAA192" s="360"/>
      <c r="FAB192" s="360"/>
      <c r="FAC192" s="360"/>
      <c r="FAD192" s="360"/>
      <c r="FAE192" s="360"/>
      <c r="FAF192" s="361"/>
      <c r="FAG192" s="12"/>
      <c r="FAH192" s="360"/>
      <c r="FAI192" s="360"/>
      <c r="FAJ192" s="360"/>
      <c r="FAK192" s="360"/>
      <c r="FAL192" s="360"/>
      <c r="FAM192" s="360"/>
      <c r="FAN192" s="361"/>
      <c r="FAO192" s="12"/>
      <c r="FAP192" s="360"/>
      <c r="FAQ192" s="360"/>
      <c r="FAR192" s="360"/>
      <c r="FAS192" s="360"/>
      <c r="FAT192" s="360"/>
      <c r="FAU192" s="360"/>
      <c r="FAV192" s="361"/>
      <c r="FAW192" s="12"/>
      <c r="FAX192" s="360"/>
      <c r="FAY192" s="360"/>
      <c r="FAZ192" s="360"/>
      <c r="FBA192" s="360"/>
      <c r="FBB192" s="360"/>
      <c r="FBC192" s="360"/>
      <c r="FBD192" s="361"/>
      <c r="FBE192" s="12"/>
      <c r="FBF192" s="360"/>
      <c r="FBG192" s="360"/>
      <c r="FBH192" s="360"/>
      <c r="FBI192" s="360"/>
      <c r="FBJ192" s="360"/>
      <c r="FBK192" s="360"/>
      <c r="FBL192" s="361"/>
      <c r="FBM192" s="12"/>
      <c r="FBN192" s="360"/>
      <c r="FBO192" s="360"/>
      <c r="FBP192" s="360"/>
      <c r="FBQ192" s="360"/>
      <c r="FBR192" s="360"/>
      <c r="FBS192" s="360"/>
      <c r="FBT192" s="361"/>
      <c r="FBU192" s="12"/>
      <c r="FBV192" s="360"/>
      <c r="FBW192" s="360"/>
      <c r="FBX192" s="360"/>
      <c r="FBY192" s="360"/>
      <c r="FBZ192" s="360"/>
      <c r="FCA192" s="360"/>
      <c r="FCB192" s="361"/>
      <c r="FCC192" s="12"/>
      <c r="FCD192" s="360"/>
      <c r="FCE192" s="360"/>
      <c r="FCF192" s="360"/>
      <c r="FCG192" s="360"/>
      <c r="FCH192" s="360"/>
      <c r="FCI192" s="360"/>
      <c r="FCJ192" s="361"/>
      <c r="FCK192" s="12"/>
      <c r="FCL192" s="360"/>
      <c r="FCM192" s="360"/>
      <c r="FCN192" s="360"/>
      <c r="FCO192" s="360"/>
      <c r="FCP192" s="360"/>
      <c r="FCQ192" s="360"/>
      <c r="FCR192" s="361"/>
      <c r="FCS192" s="12"/>
      <c r="FCT192" s="360"/>
      <c r="FCU192" s="360"/>
      <c r="FCV192" s="360"/>
      <c r="FCW192" s="360"/>
      <c r="FCX192" s="360"/>
      <c r="FCY192" s="360"/>
      <c r="FCZ192" s="361"/>
      <c r="FDA192" s="12"/>
      <c r="FDB192" s="360"/>
      <c r="FDC192" s="360"/>
      <c r="FDD192" s="360"/>
      <c r="FDE192" s="360"/>
      <c r="FDF192" s="360"/>
      <c r="FDG192" s="360"/>
      <c r="FDH192" s="361"/>
      <c r="FDI192" s="12"/>
      <c r="FDJ192" s="360"/>
      <c r="FDK192" s="360"/>
      <c r="FDL192" s="360"/>
      <c r="FDM192" s="360"/>
      <c r="FDN192" s="360"/>
      <c r="FDO192" s="360"/>
      <c r="FDP192" s="361"/>
      <c r="FDQ192" s="12"/>
      <c r="FDR192" s="360"/>
      <c r="FDS192" s="360"/>
      <c r="FDT192" s="360"/>
      <c r="FDU192" s="360"/>
      <c r="FDV192" s="360"/>
      <c r="FDW192" s="360"/>
      <c r="FDX192" s="361"/>
      <c r="FDY192" s="12"/>
      <c r="FDZ192" s="360"/>
      <c r="FEA192" s="360"/>
      <c r="FEB192" s="360"/>
      <c r="FEC192" s="360"/>
      <c r="FED192" s="360"/>
      <c r="FEE192" s="360"/>
      <c r="FEF192" s="361"/>
      <c r="FEG192" s="12"/>
      <c r="FEH192" s="360"/>
      <c r="FEI192" s="360"/>
      <c r="FEJ192" s="360"/>
      <c r="FEK192" s="360"/>
      <c r="FEL192" s="360"/>
      <c r="FEM192" s="360"/>
      <c r="FEN192" s="361"/>
      <c r="FEO192" s="12"/>
      <c r="FEP192" s="360"/>
      <c r="FEQ192" s="360"/>
      <c r="FER192" s="360"/>
      <c r="FES192" s="360"/>
      <c r="FET192" s="360"/>
      <c r="FEU192" s="360"/>
      <c r="FEV192" s="361"/>
      <c r="FEW192" s="12"/>
      <c r="FEX192" s="360"/>
      <c r="FEY192" s="360"/>
      <c r="FEZ192" s="360"/>
      <c r="FFA192" s="360"/>
      <c r="FFB192" s="360"/>
      <c r="FFC192" s="360"/>
      <c r="FFD192" s="361"/>
      <c r="FFE192" s="12"/>
      <c r="FFF192" s="360"/>
      <c r="FFG192" s="360"/>
      <c r="FFH192" s="360"/>
      <c r="FFI192" s="360"/>
      <c r="FFJ192" s="360"/>
      <c r="FFK192" s="360"/>
      <c r="FFL192" s="361"/>
      <c r="FFM192" s="12"/>
      <c r="FFN192" s="360"/>
      <c r="FFO192" s="360"/>
      <c r="FFP192" s="360"/>
      <c r="FFQ192" s="360"/>
      <c r="FFR192" s="360"/>
      <c r="FFS192" s="360"/>
      <c r="FFT192" s="361"/>
      <c r="FFU192" s="12"/>
      <c r="FFV192" s="360"/>
      <c r="FFW192" s="360"/>
      <c r="FFX192" s="360"/>
      <c r="FFY192" s="360"/>
      <c r="FFZ192" s="360"/>
      <c r="FGA192" s="360"/>
      <c r="FGB192" s="361"/>
      <c r="FGC192" s="12"/>
      <c r="FGD192" s="360"/>
      <c r="FGE192" s="360"/>
      <c r="FGF192" s="360"/>
      <c r="FGG192" s="360"/>
      <c r="FGH192" s="360"/>
      <c r="FGI192" s="360"/>
      <c r="FGJ192" s="361"/>
      <c r="FGK192" s="12"/>
      <c r="FGL192" s="360"/>
      <c r="FGM192" s="360"/>
      <c r="FGN192" s="360"/>
      <c r="FGO192" s="360"/>
      <c r="FGP192" s="360"/>
      <c r="FGQ192" s="360"/>
      <c r="FGR192" s="361"/>
      <c r="FGS192" s="12"/>
      <c r="FGT192" s="360"/>
      <c r="FGU192" s="360"/>
      <c r="FGV192" s="360"/>
      <c r="FGW192" s="360"/>
      <c r="FGX192" s="360"/>
      <c r="FGY192" s="360"/>
      <c r="FGZ192" s="361"/>
      <c r="FHA192" s="12"/>
      <c r="FHB192" s="360"/>
      <c r="FHC192" s="360"/>
      <c r="FHD192" s="360"/>
      <c r="FHE192" s="360"/>
      <c r="FHF192" s="360"/>
      <c r="FHG192" s="360"/>
      <c r="FHH192" s="361"/>
      <c r="FHI192" s="12"/>
      <c r="FHJ192" s="360"/>
      <c r="FHK192" s="360"/>
      <c r="FHL192" s="360"/>
      <c r="FHM192" s="360"/>
      <c r="FHN192" s="360"/>
      <c r="FHO192" s="360"/>
      <c r="FHP192" s="361"/>
      <c r="FHQ192" s="12"/>
      <c r="FHR192" s="360"/>
      <c r="FHS192" s="360"/>
      <c r="FHT192" s="360"/>
      <c r="FHU192" s="360"/>
      <c r="FHV192" s="360"/>
      <c r="FHW192" s="360"/>
      <c r="FHX192" s="361"/>
      <c r="FHY192" s="12"/>
      <c r="FHZ192" s="360"/>
      <c r="FIA192" s="360"/>
      <c r="FIB192" s="360"/>
      <c r="FIC192" s="360"/>
      <c r="FID192" s="360"/>
      <c r="FIE192" s="360"/>
      <c r="FIF192" s="361"/>
      <c r="FIG192" s="12"/>
      <c r="FIH192" s="360"/>
      <c r="FII192" s="360"/>
      <c r="FIJ192" s="360"/>
      <c r="FIK192" s="360"/>
      <c r="FIL192" s="360"/>
      <c r="FIM192" s="360"/>
      <c r="FIN192" s="361"/>
      <c r="FIO192" s="12"/>
      <c r="FIP192" s="360"/>
      <c r="FIQ192" s="360"/>
      <c r="FIR192" s="360"/>
      <c r="FIS192" s="360"/>
      <c r="FIT192" s="360"/>
      <c r="FIU192" s="360"/>
      <c r="FIV192" s="361"/>
      <c r="FIW192" s="12"/>
      <c r="FIX192" s="360"/>
      <c r="FIY192" s="360"/>
      <c r="FIZ192" s="360"/>
      <c r="FJA192" s="360"/>
      <c r="FJB192" s="360"/>
      <c r="FJC192" s="360"/>
      <c r="FJD192" s="361"/>
      <c r="FJE192" s="12"/>
      <c r="FJF192" s="360"/>
      <c r="FJG192" s="360"/>
      <c r="FJH192" s="360"/>
      <c r="FJI192" s="360"/>
      <c r="FJJ192" s="360"/>
      <c r="FJK192" s="360"/>
      <c r="FJL192" s="361"/>
      <c r="FJM192" s="12"/>
      <c r="FJN192" s="360"/>
      <c r="FJO192" s="360"/>
      <c r="FJP192" s="360"/>
      <c r="FJQ192" s="360"/>
      <c r="FJR192" s="360"/>
      <c r="FJS192" s="360"/>
      <c r="FJT192" s="361"/>
      <c r="FJU192" s="12"/>
      <c r="FJV192" s="360"/>
      <c r="FJW192" s="360"/>
      <c r="FJX192" s="360"/>
      <c r="FJY192" s="360"/>
      <c r="FJZ192" s="360"/>
      <c r="FKA192" s="360"/>
      <c r="FKB192" s="361"/>
      <c r="FKC192" s="12"/>
      <c r="FKD192" s="360"/>
      <c r="FKE192" s="360"/>
      <c r="FKF192" s="360"/>
      <c r="FKG192" s="360"/>
      <c r="FKH192" s="360"/>
      <c r="FKI192" s="360"/>
      <c r="FKJ192" s="361"/>
      <c r="FKK192" s="12"/>
      <c r="FKL192" s="360"/>
      <c r="FKM192" s="360"/>
      <c r="FKN192" s="360"/>
      <c r="FKO192" s="360"/>
      <c r="FKP192" s="360"/>
      <c r="FKQ192" s="360"/>
      <c r="FKR192" s="361"/>
      <c r="FKS192" s="12"/>
      <c r="FKT192" s="360"/>
      <c r="FKU192" s="360"/>
      <c r="FKV192" s="360"/>
      <c r="FKW192" s="360"/>
      <c r="FKX192" s="360"/>
      <c r="FKY192" s="360"/>
      <c r="FKZ192" s="361"/>
      <c r="FLA192" s="12"/>
      <c r="FLB192" s="360"/>
      <c r="FLC192" s="360"/>
      <c r="FLD192" s="360"/>
      <c r="FLE192" s="360"/>
      <c r="FLF192" s="360"/>
      <c r="FLG192" s="360"/>
      <c r="FLH192" s="361"/>
      <c r="FLI192" s="12"/>
      <c r="FLJ192" s="360"/>
      <c r="FLK192" s="360"/>
      <c r="FLL192" s="360"/>
      <c r="FLM192" s="360"/>
      <c r="FLN192" s="360"/>
      <c r="FLO192" s="360"/>
      <c r="FLP192" s="361"/>
      <c r="FLQ192" s="12"/>
      <c r="FLR192" s="360"/>
      <c r="FLS192" s="360"/>
      <c r="FLT192" s="360"/>
      <c r="FLU192" s="360"/>
      <c r="FLV192" s="360"/>
      <c r="FLW192" s="360"/>
      <c r="FLX192" s="361"/>
      <c r="FLY192" s="12"/>
      <c r="FLZ192" s="360"/>
      <c r="FMA192" s="360"/>
      <c r="FMB192" s="360"/>
      <c r="FMC192" s="360"/>
      <c r="FMD192" s="360"/>
      <c r="FME192" s="360"/>
      <c r="FMF192" s="361"/>
      <c r="FMG192" s="12"/>
      <c r="FMH192" s="360"/>
      <c r="FMI192" s="360"/>
      <c r="FMJ192" s="360"/>
      <c r="FMK192" s="360"/>
      <c r="FML192" s="360"/>
      <c r="FMM192" s="360"/>
      <c r="FMN192" s="361"/>
      <c r="FMO192" s="12"/>
      <c r="FMP192" s="360"/>
      <c r="FMQ192" s="360"/>
      <c r="FMR192" s="360"/>
      <c r="FMS192" s="360"/>
      <c r="FMT192" s="360"/>
      <c r="FMU192" s="360"/>
      <c r="FMV192" s="361"/>
      <c r="FMW192" s="12"/>
      <c r="FMX192" s="360"/>
      <c r="FMY192" s="360"/>
      <c r="FMZ192" s="360"/>
      <c r="FNA192" s="360"/>
      <c r="FNB192" s="360"/>
      <c r="FNC192" s="360"/>
      <c r="FND192" s="361"/>
      <c r="FNE192" s="12"/>
      <c r="FNF192" s="360"/>
      <c r="FNG192" s="360"/>
      <c r="FNH192" s="360"/>
      <c r="FNI192" s="360"/>
      <c r="FNJ192" s="360"/>
      <c r="FNK192" s="360"/>
      <c r="FNL192" s="361"/>
      <c r="FNM192" s="12"/>
      <c r="FNN192" s="360"/>
      <c r="FNO192" s="360"/>
      <c r="FNP192" s="360"/>
      <c r="FNQ192" s="360"/>
      <c r="FNR192" s="360"/>
      <c r="FNS192" s="360"/>
      <c r="FNT192" s="361"/>
      <c r="FNU192" s="12"/>
      <c r="FNV192" s="360"/>
      <c r="FNW192" s="360"/>
      <c r="FNX192" s="360"/>
      <c r="FNY192" s="360"/>
      <c r="FNZ192" s="360"/>
      <c r="FOA192" s="360"/>
      <c r="FOB192" s="361"/>
      <c r="FOC192" s="12"/>
      <c r="FOD192" s="360"/>
      <c r="FOE192" s="360"/>
      <c r="FOF192" s="360"/>
      <c r="FOG192" s="360"/>
      <c r="FOH192" s="360"/>
      <c r="FOI192" s="360"/>
      <c r="FOJ192" s="361"/>
      <c r="FOK192" s="12"/>
      <c r="FOL192" s="360"/>
      <c r="FOM192" s="360"/>
      <c r="FON192" s="360"/>
      <c r="FOO192" s="360"/>
      <c r="FOP192" s="360"/>
      <c r="FOQ192" s="360"/>
      <c r="FOR192" s="361"/>
      <c r="FOS192" s="12"/>
      <c r="FOT192" s="360"/>
      <c r="FOU192" s="360"/>
      <c r="FOV192" s="360"/>
      <c r="FOW192" s="360"/>
      <c r="FOX192" s="360"/>
      <c r="FOY192" s="360"/>
      <c r="FOZ192" s="361"/>
      <c r="FPA192" s="12"/>
      <c r="FPB192" s="360"/>
      <c r="FPC192" s="360"/>
      <c r="FPD192" s="360"/>
      <c r="FPE192" s="360"/>
      <c r="FPF192" s="360"/>
      <c r="FPG192" s="360"/>
      <c r="FPH192" s="361"/>
      <c r="FPI192" s="12"/>
      <c r="FPJ192" s="360"/>
      <c r="FPK192" s="360"/>
      <c r="FPL192" s="360"/>
      <c r="FPM192" s="360"/>
      <c r="FPN192" s="360"/>
      <c r="FPO192" s="360"/>
      <c r="FPP192" s="361"/>
      <c r="FPQ192" s="12"/>
      <c r="FPR192" s="360"/>
      <c r="FPS192" s="360"/>
      <c r="FPT192" s="360"/>
      <c r="FPU192" s="360"/>
      <c r="FPV192" s="360"/>
      <c r="FPW192" s="360"/>
      <c r="FPX192" s="361"/>
      <c r="FPY192" s="12"/>
      <c r="FPZ192" s="360"/>
      <c r="FQA192" s="360"/>
      <c r="FQB192" s="360"/>
      <c r="FQC192" s="360"/>
      <c r="FQD192" s="360"/>
      <c r="FQE192" s="360"/>
      <c r="FQF192" s="361"/>
      <c r="FQG192" s="12"/>
      <c r="FQH192" s="360"/>
      <c r="FQI192" s="360"/>
      <c r="FQJ192" s="360"/>
      <c r="FQK192" s="360"/>
      <c r="FQL192" s="360"/>
      <c r="FQM192" s="360"/>
      <c r="FQN192" s="361"/>
      <c r="FQO192" s="12"/>
      <c r="FQP192" s="360"/>
      <c r="FQQ192" s="360"/>
      <c r="FQR192" s="360"/>
      <c r="FQS192" s="360"/>
      <c r="FQT192" s="360"/>
      <c r="FQU192" s="360"/>
      <c r="FQV192" s="361"/>
      <c r="FQW192" s="12"/>
      <c r="FQX192" s="360"/>
      <c r="FQY192" s="360"/>
      <c r="FQZ192" s="360"/>
      <c r="FRA192" s="360"/>
      <c r="FRB192" s="360"/>
      <c r="FRC192" s="360"/>
      <c r="FRD192" s="361"/>
      <c r="FRE192" s="12"/>
      <c r="FRF192" s="360"/>
      <c r="FRG192" s="360"/>
      <c r="FRH192" s="360"/>
      <c r="FRI192" s="360"/>
      <c r="FRJ192" s="360"/>
      <c r="FRK192" s="360"/>
      <c r="FRL192" s="361"/>
      <c r="FRM192" s="12"/>
      <c r="FRN192" s="360"/>
      <c r="FRO192" s="360"/>
      <c r="FRP192" s="360"/>
      <c r="FRQ192" s="360"/>
      <c r="FRR192" s="360"/>
      <c r="FRS192" s="360"/>
      <c r="FRT192" s="361"/>
      <c r="FRU192" s="12"/>
      <c r="FRV192" s="360"/>
      <c r="FRW192" s="360"/>
      <c r="FRX192" s="360"/>
      <c r="FRY192" s="360"/>
      <c r="FRZ192" s="360"/>
      <c r="FSA192" s="360"/>
      <c r="FSB192" s="361"/>
      <c r="FSC192" s="12"/>
      <c r="FSD192" s="360"/>
      <c r="FSE192" s="360"/>
      <c r="FSF192" s="360"/>
      <c r="FSG192" s="360"/>
      <c r="FSH192" s="360"/>
      <c r="FSI192" s="360"/>
      <c r="FSJ192" s="361"/>
      <c r="FSK192" s="12"/>
      <c r="FSL192" s="360"/>
      <c r="FSM192" s="360"/>
      <c r="FSN192" s="360"/>
      <c r="FSO192" s="360"/>
      <c r="FSP192" s="360"/>
      <c r="FSQ192" s="360"/>
      <c r="FSR192" s="361"/>
      <c r="FSS192" s="12"/>
      <c r="FST192" s="360"/>
      <c r="FSU192" s="360"/>
      <c r="FSV192" s="360"/>
      <c r="FSW192" s="360"/>
      <c r="FSX192" s="360"/>
      <c r="FSY192" s="360"/>
      <c r="FSZ192" s="361"/>
      <c r="FTA192" s="12"/>
      <c r="FTB192" s="360"/>
      <c r="FTC192" s="360"/>
      <c r="FTD192" s="360"/>
      <c r="FTE192" s="360"/>
      <c r="FTF192" s="360"/>
      <c r="FTG192" s="360"/>
      <c r="FTH192" s="361"/>
      <c r="FTI192" s="12"/>
      <c r="FTJ192" s="360"/>
      <c r="FTK192" s="360"/>
      <c r="FTL192" s="360"/>
      <c r="FTM192" s="360"/>
      <c r="FTN192" s="360"/>
      <c r="FTO192" s="360"/>
      <c r="FTP192" s="361"/>
      <c r="FTQ192" s="12"/>
      <c r="FTR192" s="360"/>
      <c r="FTS192" s="360"/>
      <c r="FTT192" s="360"/>
      <c r="FTU192" s="360"/>
      <c r="FTV192" s="360"/>
      <c r="FTW192" s="360"/>
      <c r="FTX192" s="361"/>
      <c r="FTY192" s="12"/>
      <c r="FTZ192" s="360"/>
      <c r="FUA192" s="360"/>
      <c r="FUB192" s="360"/>
      <c r="FUC192" s="360"/>
      <c r="FUD192" s="360"/>
      <c r="FUE192" s="360"/>
      <c r="FUF192" s="361"/>
      <c r="FUG192" s="12"/>
      <c r="FUH192" s="360"/>
      <c r="FUI192" s="360"/>
      <c r="FUJ192" s="360"/>
      <c r="FUK192" s="360"/>
      <c r="FUL192" s="360"/>
      <c r="FUM192" s="360"/>
      <c r="FUN192" s="361"/>
      <c r="FUO192" s="12"/>
      <c r="FUP192" s="360"/>
      <c r="FUQ192" s="360"/>
      <c r="FUR192" s="360"/>
      <c r="FUS192" s="360"/>
      <c r="FUT192" s="360"/>
      <c r="FUU192" s="360"/>
      <c r="FUV192" s="361"/>
      <c r="FUW192" s="12"/>
      <c r="FUX192" s="360"/>
      <c r="FUY192" s="360"/>
      <c r="FUZ192" s="360"/>
      <c r="FVA192" s="360"/>
      <c r="FVB192" s="360"/>
      <c r="FVC192" s="360"/>
      <c r="FVD192" s="361"/>
      <c r="FVE192" s="12"/>
      <c r="FVF192" s="360"/>
      <c r="FVG192" s="360"/>
      <c r="FVH192" s="360"/>
      <c r="FVI192" s="360"/>
      <c r="FVJ192" s="360"/>
      <c r="FVK192" s="360"/>
      <c r="FVL192" s="361"/>
      <c r="FVM192" s="12"/>
      <c r="FVN192" s="360"/>
      <c r="FVO192" s="360"/>
      <c r="FVP192" s="360"/>
      <c r="FVQ192" s="360"/>
      <c r="FVR192" s="360"/>
      <c r="FVS192" s="360"/>
      <c r="FVT192" s="361"/>
      <c r="FVU192" s="12"/>
      <c r="FVV192" s="360"/>
      <c r="FVW192" s="360"/>
      <c r="FVX192" s="360"/>
      <c r="FVY192" s="360"/>
      <c r="FVZ192" s="360"/>
      <c r="FWA192" s="360"/>
      <c r="FWB192" s="361"/>
      <c r="FWC192" s="12"/>
      <c r="FWD192" s="360"/>
      <c r="FWE192" s="360"/>
      <c r="FWF192" s="360"/>
      <c r="FWG192" s="360"/>
      <c r="FWH192" s="360"/>
      <c r="FWI192" s="360"/>
      <c r="FWJ192" s="361"/>
      <c r="FWK192" s="12"/>
      <c r="FWL192" s="360"/>
      <c r="FWM192" s="360"/>
      <c r="FWN192" s="360"/>
      <c r="FWO192" s="360"/>
      <c r="FWP192" s="360"/>
      <c r="FWQ192" s="360"/>
      <c r="FWR192" s="361"/>
      <c r="FWS192" s="12"/>
      <c r="FWT192" s="360"/>
      <c r="FWU192" s="360"/>
      <c r="FWV192" s="360"/>
      <c r="FWW192" s="360"/>
      <c r="FWX192" s="360"/>
      <c r="FWY192" s="360"/>
      <c r="FWZ192" s="361"/>
      <c r="FXA192" s="12"/>
      <c r="FXB192" s="360"/>
      <c r="FXC192" s="360"/>
      <c r="FXD192" s="360"/>
      <c r="FXE192" s="360"/>
      <c r="FXF192" s="360"/>
      <c r="FXG192" s="360"/>
      <c r="FXH192" s="361"/>
      <c r="FXI192" s="12"/>
      <c r="FXJ192" s="360"/>
      <c r="FXK192" s="360"/>
      <c r="FXL192" s="360"/>
      <c r="FXM192" s="360"/>
      <c r="FXN192" s="360"/>
      <c r="FXO192" s="360"/>
      <c r="FXP192" s="361"/>
      <c r="FXQ192" s="12"/>
      <c r="FXR192" s="360"/>
      <c r="FXS192" s="360"/>
      <c r="FXT192" s="360"/>
      <c r="FXU192" s="360"/>
      <c r="FXV192" s="360"/>
      <c r="FXW192" s="360"/>
      <c r="FXX192" s="361"/>
      <c r="FXY192" s="12"/>
      <c r="FXZ192" s="360"/>
      <c r="FYA192" s="360"/>
      <c r="FYB192" s="360"/>
      <c r="FYC192" s="360"/>
      <c r="FYD192" s="360"/>
      <c r="FYE192" s="360"/>
      <c r="FYF192" s="361"/>
      <c r="FYG192" s="12"/>
      <c r="FYH192" s="360"/>
      <c r="FYI192" s="360"/>
      <c r="FYJ192" s="360"/>
      <c r="FYK192" s="360"/>
      <c r="FYL192" s="360"/>
      <c r="FYM192" s="360"/>
      <c r="FYN192" s="361"/>
      <c r="FYO192" s="12"/>
      <c r="FYP192" s="360"/>
      <c r="FYQ192" s="360"/>
      <c r="FYR192" s="360"/>
      <c r="FYS192" s="360"/>
      <c r="FYT192" s="360"/>
      <c r="FYU192" s="360"/>
      <c r="FYV192" s="361"/>
      <c r="FYW192" s="12"/>
      <c r="FYX192" s="360"/>
      <c r="FYY192" s="360"/>
      <c r="FYZ192" s="360"/>
      <c r="FZA192" s="360"/>
      <c r="FZB192" s="360"/>
      <c r="FZC192" s="360"/>
      <c r="FZD192" s="361"/>
      <c r="FZE192" s="12"/>
      <c r="FZF192" s="360"/>
      <c r="FZG192" s="360"/>
      <c r="FZH192" s="360"/>
      <c r="FZI192" s="360"/>
      <c r="FZJ192" s="360"/>
      <c r="FZK192" s="360"/>
      <c r="FZL192" s="361"/>
      <c r="FZM192" s="12"/>
      <c r="FZN192" s="360"/>
      <c r="FZO192" s="360"/>
      <c r="FZP192" s="360"/>
      <c r="FZQ192" s="360"/>
      <c r="FZR192" s="360"/>
      <c r="FZS192" s="360"/>
      <c r="FZT192" s="361"/>
      <c r="FZU192" s="12"/>
      <c r="FZV192" s="360"/>
      <c r="FZW192" s="360"/>
      <c r="FZX192" s="360"/>
      <c r="FZY192" s="360"/>
      <c r="FZZ192" s="360"/>
      <c r="GAA192" s="360"/>
      <c r="GAB192" s="361"/>
      <c r="GAC192" s="12"/>
      <c r="GAD192" s="360"/>
      <c r="GAE192" s="360"/>
      <c r="GAF192" s="360"/>
      <c r="GAG192" s="360"/>
      <c r="GAH192" s="360"/>
      <c r="GAI192" s="360"/>
      <c r="GAJ192" s="361"/>
      <c r="GAK192" s="12"/>
      <c r="GAL192" s="360"/>
      <c r="GAM192" s="360"/>
      <c r="GAN192" s="360"/>
      <c r="GAO192" s="360"/>
      <c r="GAP192" s="360"/>
      <c r="GAQ192" s="360"/>
      <c r="GAR192" s="361"/>
      <c r="GAS192" s="12"/>
      <c r="GAT192" s="360"/>
      <c r="GAU192" s="360"/>
      <c r="GAV192" s="360"/>
      <c r="GAW192" s="360"/>
      <c r="GAX192" s="360"/>
      <c r="GAY192" s="360"/>
      <c r="GAZ192" s="361"/>
      <c r="GBA192" s="12"/>
      <c r="GBB192" s="360"/>
      <c r="GBC192" s="360"/>
      <c r="GBD192" s="360"/>
      <c r="GBE192" s="360"/>
      <c r="GBF192" s="360"/>
      <c r="GBG192" s="360"/>
      <c r="GBH192" s="361"/>
      <c r="GBI192" s="12"/>
      <c r="GBJ192" s="360"/>
      <c r="GBK192" s="360"/>
      <c r="GBL192" s="360"/>
      <c r="GBM192" s="360"/>
      <c r="GBN192" s="360"/>
      <c r="GBO192" s="360"/>
      <c r="GBP192" s="361"/>
      <c r="GBQ192" s="12"/>
      <c r="GBR192" s="360"/>
      <c r="GBS192" s="360"/>
      <c r="GBT192" s="360"/>
      <c r="GBU192" s="360"/>
      <c r="GBV192" s="360"/>
      <c r="GBW192" s="360"/>
      <c r="GBX192" s="361"/>
      <c r="GBY192" s="12"/>
      <c r="GBZ192" s="360"/>
      <c r="GCA192" s="360"/>
      <c r="GCB192" s="360"/>
      <c r="GCC192" s="360"/>
      <c r="GCD192" s="360"/>
      <c r="GCE192" s="360"/>
      <c r="GCF192" s="361"/>
      <c r="GCG192" s="12"/>
      <c r="GCH192" s="360"/>
      <c r="GCI192" s="360"/>
      <c r="GCJ192" s="360"/>
      <c r="GCK192" s="360"/>
      <c r="GCL192" s="360"/>
      <c r="GCM192" s="360"/>
      <c r="GCN192" s="361"/>
      <c r="GCO192" s="12"/>
      <c r="GCP192" s="360"/>
      <c r="GCQ192" s="360"/>
      <c r="GCR192" s="360"/>
      <c r="GCS192" s="360"/>
      <c r="GCT192" s="360"/>
      <c r="GCU192" s="360"/>
      <c r="GCV192" s="361"/>
      <c r="GCW192" s="12"/>
      <c r="GCX192" s="360"/>
      <c r="GCY192" s="360"/>
      <c r="GCZ192" s="360"/>
      <c r="GDA192" s="360"/>
      <c r="GDB192" s="360"/>
      <c r="GDC192" s="360"/>
      <c r="GDD192" s="361"/>
      <c r="GDE192" s="12"/>
      <c r="GDF192" s="360"/>
      <c r="GDG192" s="360"/>
      <c r="GDH192" s="360"/>
      <c r="GDI192" s="360"/>
      <c r="GDJ192" s="360"/>
      <c r="GDK192" s="360"/>
      <c r="GDL192" s="361"/>
      <c r="GDM192" s="12"/>
      <c r="GDN192" s="360"/>
      <c r="GDO192" s="360"/>
      <c r="GDP192" s="360"/>
      <c r="GDQ192" s="360"/>
      <c r="GDR192" s="360"/>
      <c r="GDS192" s="360"/>
      <c r="GDT192" s="361"/>
      <c r="GDU192" s="12"/>
      <c r="GDV192" s="360"/>
      <c r="GDW192" s="360"/>
      <c r="GDX192" s="360"/>
      <c r="GDY192" s="360"/>
      <c r="GDZ192" s="360"/>
      <c r="GEA192" s="360"/>
      <c r="GEB192" s="361"/>
      <c r="GEC192" s="12"/>
      <c r="GED192" s="360"/>
      <c r="GEE192" s="360"/>
      <c r="GEF192" s="360"/>
      <c r="GEG192" s="360"/>
      <c r="GEH192" s="360"/>
      <c r="GEI192" s="360"/>
      <c r="GEJ192" s="361"/>
      <c r="GEK192" s="12"/>
      <c r="GEL192" s="360"/>
      <c r="GEM192" s="360"/>
      <c r="GEN192" s="360"/>
      <c r="GEO192" s="360"/>
      <c r="GEP192" s="360"/>
      <c r="GEQ192" s="360"/>
      <c r="GER192" s="361"/>
      <c r="GES192" s="12"/>
      <c r="GET192" s="360"/>
      <c r="GEU192" s="360"/>
      <c r="GEV192" s="360"/>
      <c r="GEW192" s="360"/>
      <c r="GEX192" s="360"/>
      <c r="GEY192" s="360"/>
      <c r="GEZ192" s="361"/>
      <c r="GFA192" s="12"/>
      <c r="GFB192" s="360"/>
      <c r="GFC192" s="360"/>
      <c r="GFD192" s="360"/>
      <c r="GFE192" s="360"/>
      <c r="GFF192" s="360"/>
      <c r="GFG192" s="360"/>
      <c r="GFH192" s="361"/>
      <c r="GFI192" s="12"/>
      <c r="GFJ192" s="360"/>
      <c r="GFK192" s="360"/>
      <c r="GFL192" s="360"/>
      <c r="GFM192" s="360"/>
      <c r="GFN192" s="360"/>
      <c r="GFO192" s="360"/>
      <c r="GFP192" s="361"/>
      <c r="GFQ192" s="12"/>
      <c r="GFR192" s="360"/>
      <c r="GFS192" s="360"/>
      <c r="GFT192" s="360"/>
      <c r="GFU192" s="360"/>
      <c r="GFV192" s="360"/>
      <c r="GFW192" s="360"/>
      <c r="GFX192" s="361"/>
      <c r="GFY192" s="12"/>
      <c r="GFZ192" s="360"/>
      <c r="GGA192" s="360"/>
      <c r="GGB192" s="360"/>
      <c r="GGC192" s="360"/>
      <c r="GGD192" s="360"/>
      <c r="GGE192" s="360"/>
      <c r="GGF192" s="361"/>
      <c r="GGG192" s="12"/>
      <c r="GGH192" s="360"/>
      <c r="GGI192" s="360"/>
      <c r="GGJ192" s="360"/>
      <c r="GGK192" s="360"/>
      <c r="GGL192" s="360"/>
      <c r="GGM192" s="360"/>
      <c r="GGN192" s="361"/>
      <c r="GGO192" s="12"/>
      <c r="GGP192" s="360"/>
      <c r="GGQ192" s="360"/>
      <c r="GGR192" s="360"/>
      <c r="GGS192" s="360"/>
      <c r="GGT192" s="360"/>
      <c r="GGU192" s="360"/>
      <c r="GGV192" s="361"/>
      <c r="GGW192" s="12"/>
      <c r="GGX192" s="360"/>
      <c r="GGY192" s="360"/>
      <c r="GGZ192" s="360"/>
      <c r="GHA192" s="360"/>
      <c r="GHB192" s="360"/>
      <c r="GHC192" s="360"/>
      <c r="GHD192" s="361"/>
      <c r="GHE192" s="12"/>
      <c r="GHF192" s="360"/>
      <c r="GHG192" s="360"/>
      <c r="GHH192" s="360"/>
      <c r="GHI192" s="360"/>
      <c r="GHJ192" s="360"/>
      <c r="GHK192" s="360"/>
      <c r="GHL192" s="361"/>
      <c r="GHM192" s="12"/>
      <c r="GHN192" s="360"/>
      <c r="GHO192" s="360"/>
      <c r="GHP192" s="360"/>
      <c r="GHQ192" s="360"/>
      <c r="GHR192" s="360"/>
      <c r="GHS192" s="360"/>
      <c r="GHT192" s="361"/>
      <c r="GHU192" s="12"/>
      <c r="GHV192" s="360"/>
      <c r="GHW192" s="360"/>
      <c r="GHX192" s="360"/>
      <c r="GHY192" s="360"/>
      <c r="GHZ192" s="360"/>
      <c r="GIA192" s="360"/>
      <c r="GIB192" s="361"/>
      <c r="GIC192" s="12"/>
      <c r="GID192" s="360"/>
      <c r="GIE192" s="360"/>
      <c r="GIF192" s="360"/>
      <c r="GIG192" s="360"/>
      <c r="GIH192" s="360"/>
      <c r="GII192" s="360"/>
      <c r="GIJ192" s="361"/>
      <c r="GIK192" s="12"/>
      <c r="GIL192" s="360"/>
      <c r="GIM192" s="360"/>
      <c r="GIN192" s="360"/>
      <c r="GIO192" s="360"/>
      <c r="GIP192" s="360"/>
      <c r="GIQ192" s="360"/>
      <c r="GIR192" s="361"/>
      <c r="GIS192" s="12"/>
      <c r="GIT192" s="360"/>
      <c r="GIU192" s="360"/>
      <c r="GIV192" s="360"/>
      <c r="GIW192" s="360"/>
      <c r="GIX192" s="360"/>
      <c r="GIY192" s="360"/>
      <c r="GIZ192" s="361"/>
      <c r="GJA192" s="12"/>
      <c r="GJB192" s="360"/>
      <c r="GJC192" s="360"/>
      <c r="GJD192" s="360"/>
      <c r="GJE192" s="360"/>
      <c r="GJF192" s="360"/>
      <c r="GJG192" s="360"/>
      <c r="GJH192" s="361"/>
      <c r="GJI192" s="12"/>
      <c r="GJJ192" s="360"/>
      <c r="GJK192" s="360"/>
      <c r="GJL192" s="360"/>
      <c r="GJM192" s="360"/>
      <c r="GJN192" s="360"/>
      <c r="GJO192" s="360"/>
      <c r="GJP192" s="361"/>
      <c r="GJQ192" s="12"/>
      <c r="GJR192" s="360"/>
      <c r="GJS192" s="360"/>
      <c r="GJT192" s="360"/>
      <c r="GJU192" s="360"/>
      <c r="GJV192" s="360"/>
      <c r="GJW192" s="360"/>
      <c r="GJX192" s="361"/>
      <c r="GJY192" s="12"/>
      <c r="GJZ192" s="360"/>
      <c r="GKA192" s="360"/>
      <c r="GKB192" s="360"/>
      <c r="GKC192" s="360"/>
      <c r="GKD192" s="360"/>
      <c r="GKE192" s="360"/>
      <c r="GKF192" s="361"/>
      <c r="GKG192" s="12"/>
      <c r="GKH192" s="360"/>
      <c r="GKI192" s="360"/>
      <c r="GKJ192" s="360"/>
      <c r="GKK192" s="360"/>
      <c r="GKL192" s="360"/>
      <c r="GKM192" s="360"/>
      <c r="GKN192" s="361"/>
      <c r="GKO192" s="12"/>
      <c r="GKP192" s="360"/>
      <c r="GKQ192" s="360"/>
      <c r="GKR192" s="360"/>
      <c r="GKS192" s="360"/>
      <c r="GKT192" s="360"/>
      <c r="GKU192" s="360"/>
      <c r="GKV192" s="361"/>
      <c r="GKW192" s="12"/>
      <c r="GKX192" s="360"/>
      <c r="GKY192" s="360"/>
      <c r="GKZ192" s="360"/>
      <c r="GLA192" s="360"/>
      <c r="GLB192" s="360"/>
      <c r="GLC192" s="360"/>
      <c r="GLD192" s="361"/>
      <c r="GLE192" s="12"/>
      <c r="GLF192" s="360"/>
      <c r="GLG192" s="360"/>
      <c r="GLH192" s="360"/>
      <c r="GLI192" s="360"/>
      <c r="GLJ192" s="360"/>
      <c r="GLK192" s="360"/>
      <c r="GLL192" s="361"/>
      <c r="GLM192" s="12"/>
      <c r="GLN192" s="360"/>
      <c r="GLO192" s="360"/>
      <c r="GLP192" s="360"/>
      <c r="GLQ192" s="360"/>
      <c r="GLR192" s="360"/>
      <c r="GLS192" s="360"/>
      <c r="GLT192" s="361"/>
      <c r="GLU192" s="12"/>
      <c r="GLV192" s="360"/>
      <c r="GLW192" s="360"/>
      <c r="GLX192" s="360"/>
      <c r="GLY192" s="360"/>
      <c r="GLZ192" s="360"/>
      <c r="GMA192" s="360"/>
      <c r="GMB192" s="361"/>
      <c r="GMC192" s="12"/>
      <c r="GMD192" s="360"/>
      <c r="GME192" s="360"/>
      <c r="GMF192" s="360"/>
      <c r="GMG192" s="360"/>
      <c r="GMH192" s="360"/>
      <c r="GMI192" s="360"/>
      <c r="GMJ192" s="361"/>
      <c r="GMK192" s="12"/>
      <c r="GML192" s="360"/>
      <c r="GMM192" s="360"/>
      <c r="GMN192" s="360"/>
      <c r="GMO192" s="360"/>
      <c r="GMP192" s="360"/>
      <c r="GMQ192" s="360"/>
      <c r="GMR192" s="361"/>
      <c r="GMS192" s="12"/>
      <c r="GMT192" s="360"/>
      <c r="GMU192" s="360"/>
      <c r="GMV192" s="360"/>
      <c r="GMW192" s="360"/>
      <c r="GMX192" s="360"/>
      <c r="GMY192" s="360"/>
      <c r="GMZ192" s="361"/>
      <c r="GNA192" s="12"/>
      <c r="GNB192" s="360"/>
      <c r="GNC192" s="360"/>
      <c r="GND192" s="360"/>
      <c r="GNE192" s="360"/>
      <c r="GNF192" s="360"/>
      <c r="GNG192" s="360"/>
      <c r="GNH192" s="361"/>
      <c r="GNI192" s="12"/>
      <c r="GNJ192" s="360"/>
      <c r="GNK192" s="360"/>
      <c r="GNL192" s="360"/>
      <c r="GNM192" s="360"/>
      <c r="GNN192" s="360"/>
      <c r="GNO192" s="360"/>
      <c r="GNP192" s="361"/>
      <c r="GNQ192" s="12"/>
      <c r="GNR192" s="360"/>
      <c r="GNS192" s="360"/>
      <c r="GNT192" s="360"/>
      <c r="GNU192" s="360"/>
      <c r="GNV192" s="360"/>
      <c r="GNW192" s="360"/>
      <c r="GNX192" s="361"/>
      <c r="GNY192" s="12"/>
      <c r="GNZ192" s="360"/>
      <c r="GOA192" s="360"/>
      <c r="GOB192" s="360"/>
      <c r="GOC192" s="360"/>
      <c r="GOD192" s="360"/>
      <c r="GOE192" s="360"/>
      <c r="GOF192" s="361"/>
      <c r="GOG192" s="12"/>
      <c r="GOH192" s="360"/>
      <c r="GOI192" s="360"/>
      <c r="GOJ192" s="360"/>
      <c r="GOK192" s="360"/>
      <c r="GOL192" s="360"/>
      <c r="GOM192" s="360"/>
      <c r="GON192" s="361"/>
      <c r="GOO192" s="12"/>
      <c r="GOP192" s="360"/>
      <c r="GOQ192" s="360"/>
      <c r="GOR192" s="360"/>
      <c r="GOS192" s="360"/>
      <c r="GOT192" s="360"/>
      <c r="GOU192" s="360"/>
      <c r="GOV192" s="361"/>
      <c r="GOW192" s="12"/>
      <c r="GOX192" s="360"/>
      <c r="GOY192" s="360"/>
      <c r="GOZ192" s="360"/>
      <c r="GPA192" s="360"/>
      <c r="GPB192" s="360"/>
      <c r="GPC192" s="360"/>
      <c r="GPD192" s="361"/>
      <c r="GPE192" s="12"/>
      <c r="GPF192" s="360"/>
      <c r="GPG192" s="360"/>
      <c r="GPH192" s="360"/>
      <c r="GPI192" s="360"/>
      <c r="GPJ192" s="360"/>
      <c r="GPK192" s="360"/>
      <c r="GPL192" s="361"/>
      <c r="GPM192" s="12"/>
      <c r="GPN192" s="360"/>
      <c r="GPO192" s="360"/>
      <c r="GPP192" s="360"/>
      <c r="GPQ192" s="360"/>
      <c r="GPR192" s="360"/>
      <c r="GPS192" s="360"/>
      <c r="GPT192" s="361"/>
      <c r="GPU192" s="12"/>
      <c r="GPV192" s="360"/>
      <c r="GPW192" s="360"/>
      <c r="GPX192" s="360"/>
      <c r="GPY192" s="360"/>
      <c r="GPZ192" s="360"/>
      <c r="GQA192" s="360"/>
      <c r="GQB192" s="361"/>
      <c r="GQC192" s="12"/>
      <c r="GQD192" s="360"/>
      <c r="GQE192" s="360"/>
      <c r="GQF192" s="360"/>
      <c r="GQG192" s="360"/>
      <c r="GQH192" s="360"/>
      <c r="GQI192" s="360"/>
      <c r="GQJ192" s="361"/>
      <c r="GQK192" s="12"/>
      <c r="GQL192" s="360"/>
      <c r="GQM192" s="360"/>
      <c r="GQN192" s="360"/>
      <c r="GQO192" s="360"/>
      <c r="GQP192" s="360"/>
      <c r="GQQ192" s="360"/>
      <c r="GQR192" s="361"/>
      <c r="GQS192" s="12"/>
      <c r="GQT192" s="360"/>
      <c r="GQU192" s="360"/>
      <c r="GQV192" s="360"/>
      <c r="GQW192" s="360"/>
      <c r="GQX192" s="360"/>
      <c r="GQY192" s="360"/>
      <c r="GQZ192" s="361"/>
      <c r="GRA192" s="12"/>
      <c r="GRB192" s="360"/>
      <c r="GRC192" s="360"/>
      <c r="GRD192" s="360"/>
      <c r="GRE192" s="360"/>
      <c r="GRF192" s="360"/>
      <c r="GRG192" s="360"/>
      <c r="GRH192" s="361"/>
      <c r="GRI192" s="12"/>
      <c r="GRJ192" s="360"/>
      <c r="GRK192" s="360"/>
      <c r="GRL192" s="360"/>
      <c r="GRM192" s="360"/>
      <c r="GRN192" s="360"/>
      <c r="GRO192" s="360"/>
      <c r="GRP192" s="361"/>
      <c r="GRQ192" s="12"/>
      <c r="GRR192" s="360"/>
      <c r="GRS192" s="360"/>
      <c r="GRT192" s="360"/>
      <c r="GRU192" s="360"/>
      <c r="GRV192" s="360"/>
      <c r="GRW192" s="360"/>
      <c r="GRX192" s="361"/>
      <c r="GRY192" s="12"/>
      <c r="GRZ192" s="360"/>
      <c r="GSA192" s="360"/>
      <c r="GSB192" s="360"/>
      <c r="GSC192" s="360"/>
      <c r="GSD192" s="360"/>
      <c r="GSE192" s="360"/>
      <c r="GSF192" s="361"/>
      <c r="GSG192" s="12"/>
      <c r="GSH192" s="360"/>
      <c r="GSI192" s="360"/>
      <c r="GSJ192" s="360"/>
      <c r="GSK192" s="360"/>
      <c r="GSL192" s="360"/>
      <c r="GSM192" s="360"/>
      <c r="GSN192" s="361"/>
      <c r="GSO192" s="12"/>
      <c r="GSP192" s="360"/>
      <c r="GSQ192" s="360"/>
      <c r="GSR192" s="360"/>
      <c r="GSS192" s="360"/>
      <c r="GST192" s="360"/>
      <c r="GSU192" s="360"/>
      <c r="GSV192" s="361"/>
      <c r="GSW192" s="12"/>
      <c r="GSX192" s="360"/>
      <c r="GSY192" s="360"/>
      <c r="GSZ192" s="360"/>
      <c r="GTA192" s="360"/>
      <c r="GTB192" s="360"/>
      <c r="GTC192" s="360"/>
      <c r="GTD192" s="361"/>
      <c r="GTE192" s="12"/>
      <c r="GTF192" s="360"/>
      <c r="GTG192" s="360"/>
      <c r="GTH192" s="360"/>
      <c r="GTI192" s="360"/>
      <c r="GTJ192" s="360"/>
      <c r="GTK192" s="360"/>
      <c r="GTL192" s="361"/>
      <c r="GTM192" s="12"/>
      <c r="GTN192" s="360"/>
      <c r="GTO192" s="360"/>
      <c r="GTP192" s="360"/>
      <c r="GTQ192" s="360"/>
      <c r="GTR192" s="360"/>
      <c r="GTS192" s="360"/>
      <c r="GTT192" s="361"/>
      <c r="GTU192" s="12"/>
      <c r="GTV192" s="360"/>
      <c r="GTW192" s="360"/>
      <c r="GTX192" s="360"/>
      <c r="GTY192" s="360"/>
      <c r="GTZ192" s="360"/>
      <c r="GUA192" s="360"/>
      <c r="GUB192" s="361"/>
      <c r="GUC192" s="12"/>
      <c r="GUD192" s="360"/>
      <c r="GUE192" s="360"/>
      <c r="GUF192" s="360"/>
      <c r="GUG192" s="360"/>
      <c r="GUH192" s="360"/>
      <c r="GUI192" s="360"/>
      <c r="GUJ192" s="361"/>
      <c r="GUK192" s="12"/>
      <c r="GUL192" s="360"/>
      <c r="GUM192" s="360"/>
      <c r="GUN192" s="360"/>
      <c r="GUO192" s="360"/>
      <c r="GUP192" s="360"/>
      <c r="GUQ192" s="360"/>
      <c r="GUR192" s="361"/>
      <c r="GUS192" s="12"/>
      <c r="GUT192" s="360"/>
      <c r="GUU192" s="360"/>
      <c r="GUV192" s="360"/>
      <c r="GUW192" s="360"/>
      <c r="GUX192" s="360"/>
      <c r="GUY192" s="360"/>
      <c r="GUZ192" s="361"/>
      <c r="GVA192" s="12"/>
      <c r="GVB192" s="360"/>
      <c r="GVC192" s="360"/>
      <c r="GVD192" s="360"/>
      <c r="GVE192" s="360"/>
      <c r="GVF192" s="360"/>
      <c r="GVG192" s="360"/>
      <c r="GVH192" s="361"/>
      <c r="GVI192" s="12"/>
      <c r="GVJ192" s="360"/>
      <c r="GVK192" s="360"/>
      <c r="GVL192" s="360"/>
      <c r="GVM192" s="360"/>
      <c r="GVN192" s="360"/>
      <c r="GVO192" s="360"/>
      <c r="GVP192" s="361"/>
      <c r="GVQ192" s="12"/>
      <c r="GVR192" s="360"/>
      <c r="GVS192" s="360"/>
      <c r="GVT192" s="360"/>
      <c r="GVU192" s="360"/>
      <c r="GVV192" s="360"/>
      <c r="GVW192" s="360"/>
      <c r="GVX192" s="361"/>
      <c r="GVY192" s="12"/>
      <c r="GVZ192" s="360"/>
      <c r="GWA192" s="360"/>
      <c r="GWB192" s="360"/>
      <c r="GWC192" s="360"/>
      <c r="GWD192" s="360"/>
      <c r="GWE192" s="360"/>
      <c r="GWF192" s="361"/>
      <c r="GWG192" s="12"/>
      <c r="GWH192" s="360"/>
      <c r="GWI192" s="360"/>
      <c r="GWJ192" s="360"/>
      <c r="GWK192" s="360"/>
      <c r="GWL192" s="360"/>
      <c r="GWM192" s="360"/>
      <c r="GWN192" s="361"/>
      <c r="GWO192" s="12"/>
      <c r="GWP192" s="360"/>
      <c r="GWQ192" s="360"/>
      <c r="GWR192" s="360"/>
      <c r="GWS192" s="360"/>
      <c r="GWT192" s="360"/>
      <c r="GWU192" s="360"/>
      <c r="GWV192" s="361"/>
      <c r="GWW192" s="12"/>
      <c r="GWX192" s="360"/>
      <c r="GWY192" s="360"/>
      <c r="GWZ192" s="360"/>
      <c r="GXA192" s="360"/>
      <c r="GXB192" s="360"/>
      <c r="GXC192" s="360"/>
      <c r="GXD192" s="361"/>
      <c r="GXE192" s="12"/>
      <c r="GXF192" s="360"/>
      <c r="GXG192" s="360"/>
      <c r="GXH192" s="360"/>
      <c r="GXI192" s="360"/>
      <c r="GXJ192" s="360"/>
      <c r="GXK192" s="360"/>
      <c r="GXL192" s="361"/>
      <c r="GXM192" s="12"/>
      <c r="GXN192" s="360"/>
      <c r="GXO192" s="360"/>
      <c r="GXP192" s="360"/>
      <c r="GXQ192" s="360"/>
      <c r="GXR192" s="360"/>
      <c r="GXS192" s="360"/>
      <c r="GXT192" s="361"/>
      <c r="GXU192" s="12"/>
      <c r="GXV192" s="360"/>
      <c r="GXW192" s="360"/>
      <c r="GXX192" s="360"/>
      <c r="GXY192" s="360"/>
      <c r="GXZ192" s="360"/>
      <c r="GYA192" s="360"/>
      <c r="GYB192" s="361"/>
      <c r="GYC192" s="12"/>
      <c r="GYD192" s="360"/>
      <c r="GYE192" s="360"/>
      <c r="GYF192" s="360"/>
      <c r="GYG192" s="360"/>
      <c r="GYH192" s="360"/>
      <c r="GYI192" s="360"/>
      <c r="GYJ192" s="361"/>
      <c r="GYK192" s="12"/>
      <c r="GYL192" s="360"/>
      <c r="GYM192" s="360"/>
      <c r="GYN192" s="360"/>
      <c r="GYO192" s="360"/>
      <c r="GYP192" s="360"/>
      <c r="GYQ192" s="360"/>
      <c r="GYR192" s="361"/>
      <c r="GYS192" s="12"/>
      <c r="GYT192" s="360"/>
      <c r="GYU192" s="360"/>
      <c r="GYV192" s="360"/>
      <c r="GYW192" s="360"/>
      <c r="GYX192" s="360"/>
      <c r="GYY192" s="360"/>
      <c r="GYZ192" s="361"/>
      <c r="GZA192" s="12"/>
      <c r="GZB192" s="360"/>
      <c r="GZC192" s="360"/>
      <c r="GZD192" s="360"/>
      <c r="GZE192" s="360"/>
      <c r="GZF192" s="360"/>
      <c r="GZG192" s="360"/>
      <c r="GZH192" s="361"/>
      <c r="GZI192" s="12"/>
      <c r="GZJ192" s="360"/>
      <c r="GZK192" s="360"/>
      <c r="GZL192" s="360"/>
      <c r="GZM192" s="360"/>
      <c r="GZN192" s="360"/>
      <c r="GZO192" s="360"/>
      <c r="GZP192" s="361"/>
      <c r="GZQ192" s="12"/>
      <c r="GZR192" s="360"/>
      <c r="GZS192" s="360"/>
      <c r="GZT192" s="360"/>
      <c r="GZU192" s="360"/>
      <c r="GZV192" s="360"/>
      <c r="GZW192" s="360"/>
      <c r="GZX192" s="361"/>
      <c r="GZY192" s="12"/>
      <c r="GZZ192" s="360"/>
      <c r="HAA192" s="360"/>
      <c r="HAB192" s="360"/>
      <c r="HAC192" s="360"/>
      <c r="HAD192" s="360"/>
      <c r="HAE192" s="360"/>
      <c r="HAF192" s="361"/>
      <c r="HAG192" s="12"/>
      <c r="HAH192" s="360"/>
      <c r="HAI192" s="360"/>
      <c r="HAJ192" s="360"/>
      <c r="HAK192" s="360"/>
      <c r="HAL192" s="360"/>
      <c r="HAM192" s="360"/>
      <c r="HAN192" s="361"/>
      <c r="HAO192" s="12"/>
      <c r="HAP192" s="360"/>
      <c r="HAQ192" s="360"/>
      <c r="HAR192" s="360"/>
      <c r="HAS192" s="360"/>
      <c r="HAT192" s="360"/>
      <c r="HAU192" s="360"/>
      <c r="HAV192" s="361"/>
      <c r="HAW192" s="12"/>
      <c r="HAX192" s="360"/>
      <c r="HAY192" s="360"/>
      <c r="HAZ192" s="360"/>
      <c r="HBA192" s="360"/>
      <c r="HBB192" s="360"/>
      <c r="HBC192" s="360"/>
      <c r="HBD192" s="361"/>
      <c r="HBE192" s="12"/>
      <c r="HBF192" s="360"/>
      <c r="HBG192" s="360"/>
      <c r="HBH192" s="360"/>
      <c r="HBI192" s="360"/>
      <c r="HBJ192" s="360"/>
      <c r="HBK192" s="360"/>
      <c r="HBL192" s="361"/>
      <c r="HBM192" s="12"/>
      <c r="HBN192" s="360"/>
      <c r="HBO192" s="360"/>
      <c r="HBP192" s="360"/>
      <c r="HBQ192" s="360"/>
      <c r="HBR192" s="360"/>
      <c r="HBS192" s="360"/>
      <c r="HBT192" s="361"/>
      <c r="HBU192" s="12"/>
      <c r="HBV192" s="360"/>
      <c r="HBW192" s="360"/>
      <c r="HBX192" s="360"/>
      <c r="HBY192" s="360"/>
      <c r="HBZ192" s="360"/>
      <c r="HCA192" s="360"/>
      <c r="HCB192" s="361"/>
      <c r="HCC192" s="12"/>
      <c r="HCD192" s="360"/>
      <c r="HCE192" s="360"/>
      <c r="HCF192" s="360"/>
      <c r="HCG192" s="360"/>
      <c r="HCH192" s="360"/>
      <c r="HCI192" s="360"/>
      <c r="HCJ192" s="361"/>
      <c r="HCK192" s="12"/>
      <c r="HCL192" s="360"/>
      <c r="HCM192" s="360"/>
      <c r="HCN192" s="360"/>
      <c r="HCO192" s="360"/>
      <c r="HCP192" s="360"/>
      <c r="HCQ192" s="360"/>
      <c r="HCR192" s="361"/>
      <c r="HCS192" s="12"/>
      <c r="HCT192" s="360"/>
      <c r="HCU192" s="360"/>
      <c r="HCV192" s="360"/>
      <c r="HCW192" s="360"/>
      <c r="HCX192" s="360"/>
      <c r="HCY192" s="360"/>
      <c r="HCZ192" s="361"/>
      <c r="HDA192" s="12"/>
      <c r="HDB192" s="360"/>
      <c r="HDC192" s="360"/>
      <c r="HDD192" s="360"/>
      <c r="HDE192" s="360"/>
      <c r="HDF192" s="360"/>
      <c r="HDG192" s="360"/>
      <c r="HDH192" s="361"/>
      <c r="HDI192" s="12"/>
      <c r="HDJ192" s="360"/>
      <c r="HDK192" s="360"/>
      <c r="HDL192" s="360"/>
      <c r="HDM192" s="360"/>
      <c r="HDN192" s="360"/>
      <c r="HDO192" s="360"/>
      <c r="HDP192" s="361"/>
      <c r="HDQ192" s="12"/>
      <c r="HDR192" s="360"/>
      <c r="HDS192" s="360"/>
      <c r="HDT192" s="360"/>
      <c r="HDU192" s="360"/>
      <c r="HDV192" s="360"/>
      <c r="HDW192" s="360"/>
      <c r="HDX192" s="361"/>
      <c r="HDY192" s="12"/>
      <c r="HDZ192" s="360"/>
      <c r="HEA192" s="360"/>
      <c r="HEB192" s="360"/>
      <c r="HEC192" s="360"/>
      <c r="HED192" s="360"/>
      <c r="HEE192" s="360"/>
      <c r="HEF192" s="361"/>
      <c r="HEG192" s="12"/>
      <c r="HEH192" s="360"/>
      <c r="HEI192" s="360"/>
      <c r="HEJ192" s="360"/>
      <c r="HEK192" s="360"/>
      <c r="HEL192" s="360"/>
      <c r="HEM192" s="360"/>
      <c r="HEN192" s="361"/>
      <c r="HEO192" s="12"/>
      <c r="HEP192" s="360"/>
      <c r="HEQ192" s="360"/>
      <c r="HER192" s="360"/>
      <c r="HES192" s="360"/>
      <c r="HET192" s="360"/>
      <c r="HEU192" s="360"/>
      <c r="HEV192" s="361"/>
      <c r="HEW192" s="12"/>
      <c r="HEX192" s="360"/>
      <c r="HEY192" s="360"/>
      <c r="HEZ192" s="360"/>
      <c r="HFA192" s="360"/>
      <c r="HFB192" s="360"/>
      <c r="HFC192" s="360"/>
      <c r="HFD192" s="361"/>
      <c r="HFE192" s="12"/>
      <c r="HFF192" s="360"/>
      <c r="HFG192" s="360"/>
      <c r="HFH192" s="360"/>
      <c r="HFI192" s="360"/>
      <c r="HFJ192" s="360"/>
      <c r="HFK192" s="360"/>
      <c r="HFL192" s="361"/>
      <c r="HFM192" s="12"/>
      <c r="HFN192" s="360"/>
      <c r="HFO192" s="360"/>
      <c r="HFP192" s="360"/>
      <c r="HFQ192" s="360"/>
      <c r="HFR192" s="360"/>
      <c r="HFS192" s="360"/>
      <c r="HFT192" s="361"/>
      <c r="HFU192" s="12"/>
      <c r="HFV192" s="360"/>
      <c r="HFW192" s="360"/>
      <c r="HFX192" s="360"/>
      <c r="HFY192" s="360"/>
      <c r="HFZ192" s="360"/>
      <c r="HGA192" s="360"/>
      <c r="HGB192" s="361"/>
      <c r="HGC192" s="12"/>
      <c r="HGD192" s="360"/>
      <c r="HGE192" s="360"/>
      <c r="HGF192" s="360"/>
      <c r="HGG192" s="360"/>
      <c r="HGH192" s="360"/>
      <c r="HGI192" s="360"/>
      <c r="HGJ192" s="361"/>
      <c r="HGK192" s="12"/>
      <c r="HGL192" s="360"/>
      <c r="HGM192" s="360"/>
      <c r="HGN192" s="360"/>
      <c r="HGO192" s="360"/>
      <c r="HGP192" s="360"/>
      <c r="HGQ192" s="360"/>
      <c r="HGR192" s="361"/>
      <c r="HGS192" s="12"/>
      <c r="HGT192" s="360"/>
      <c r="HGU192" s="360"/>
      <c r="HGV192" s="360"/>
      <c r="HGW192" s="360"/>
      <c r="HGX192" s="360"/>
      <c r="HGY192" s="360"/>
      <c r="HGZ192" s="361"/>
      <c r="HHA192" s="12"/>
      <c r="HHB192" s="360"/>
      <c r="HHC192" s="360"/>
      <c r="HHD192" s="360"/>
      <c r="HHE192" s="360"/>
      <c r="HHF192" s="360"/>
      <c r="HHG192" s="360"/>
      <c r="HHH192" s="361"/>
      <c r="HHI192" s="12"/>
      <c r="HHJ192" s="360"/>
      <c r="HHK192" s="360"/>
      <c r="HHL192" s="360"/>
      <c r="HHM192" s="360"/>
      <c r="HHN192" s="360"/>
      <c r="HHO192" s="360"/>
      <c r="HHP192" s="361"/>
      <c r="HHQ192" s="12"/>
      <c r="HHR192" s="360"/>
      <c r="HHS192" s="360"/>
      <c r="HHT192" s="360"/>
      <c r="HHU192" s="360"/>
      <c r="HHV192" s="360"/>
      <c r="HHW192" s="360"/>
      <c r="HHX192" s="361"/>
      <c r="HHY192" s="12"/>
      <c r="HHZ192" s="360"/>
      <c r="HIA192" s="360"/>
      <c r="HIB192" s="360"/>
      <c r="HIC192" s="360"/>
      <c r="HID192" s="360"/>
      <c r="HIE192" s="360"/>
      <c r="HIF192" s="361"/>
      <c r="HIG192" s="12"/>
      <c r="HIH192" s="360"/>
      <c r="HII192" s="360"/>
      <c r="HIJ192" s="360"/>
      <c r="HIK192" s="360"/>
      <c r="HIL192" s="360"/>
      <c r="HIM192" s="360"/>
      <c r="HIN192" s="361"/>
      <c r="HIO192" s="12"/>
      <c r="HIP192" s="360"/>
      <c r="HIQ192" s="360"/>
      <c r="HIR192" s="360"/>
      <c r="HIS192" s="360"/>
      <c r="HIT192" s="360"/>
      <c r="HIU192" s="360"/>
      <c r="HIV192" s="361"/>
      <c r="HIW192" s="12"/>
      <c r="HIX192" s="360"/>
      <c r="HIY192" s="360"/>
      <c r="HIZ192" s="360"/>
      <c r="HJA192" s="360"/>
      <c r="HJB192" s="360"/>
      <c r="HJC192" s="360"/>
      <c r="HJD192" s="361"/>
      <c r="HJE192" s="12"/>
      <c r="HJF192" s="360"/>
      <c r="HJG192" s="360"/>
      <c r="HJH192" s="360"/>
      <c r="HJI192" s="360"/>
      <c r="HJJ192" s="360"/>
      <c r="HJK192" s="360"/>
      <c r="HJL192" s="361"/>
      <c r="HJM192" s="12"/>
      <c r="HJN192" s="360"/>
      <c r="HJO192" s="360"/>
      <c r="HJP192" s="360"/>
      <c r="HJQ192" s="360"/>
      <c r="HJR192" s="360"/>
      <c r="HJS192" s="360"/>
      <c r="HJT192" s="361"/>
      <c r="HJU192" s="12"/>
      <c r="HJV192" s="360"/>
      <c r="HJW192" s="360"/>
      <c r="HJX192" s="360"/>
      <c r="HJY192" s="360"/>
      <c r="HJZ192" s="360"/>
      <c r="HKA192" s="360"/>
      <c r="HKB192" s="361"/>
      <c r="HKC192" s="12"/>
      <c r="HKD192" s="360"/>
      <c r="HKE192" s="360"/>
      <c r="HKF192" s="360"/>
      <c r="HKG192" s="360"/>
      <c r="HKH192" s="360"/>
      <c r="HKI192" s="360"/>
      <c r="HKJ192" s="361"/>
      <c r="HKK192" s="12"/>
      <c r="HKL192" s="360"/>
      <c r="HKM192" s="360"/>
      <c r="HKN192" s="360"/>
      <c r="HKO192" s="360"/>
      <c r="HKP192" s="360"/>
      <c r="HKQ192" s="360"/>
      <c r="HKR192" s="361"/>
      <c r="HKS192" s="12"/>
      <c r="HKT192" s="360"/>
      <c r="HKU192" s="360"/>
      <c r="HKV192" s="360"/>
      <c r="HKW192" s="360"/>
      <c r="HKX192" s="360"/>
      <c r="HKY192" s="360"/>
      <c r="HKZ192" s="361"/>
      <c r="HLA192" s="12"/>
      <c r="HLB192" s="360"/>
      <c r="HLC192" s="360"/>
      <c r="HLD192" s="360"/>
      <c r="HLE192" s="360"/>
      <c r="HLF192" s="360"/>
      <c r="HLG192" s="360"/>
      <c r="HLH192" s="361"/>
      <c r="HLI192" s="12"/>
      <c r="HLJ192" s="360"/>
      <c r="HLK192" s="360"/>
      <c r="HLL192" s="360"/>
      <c r="HLM192" s="360"/>
      <c r="HLN192" s="360"/>
      <c r="HLO192" s="360"/>
      <c r="HLP192" s="361"/>
      <c r="HLQ192" s="12"/>
      <c r="HLR192" s="360"/>
      <c r="HLS192" s="360"/>
      <c r="HLT192" s="360"/>
      <c r="HLU192" s="360"/>
      <c r="HLV192" s="360"/>
      <c r="HLW192" s="360"/>
      <c r="HLX192" s="361"/>
      <c r="HLY192" s="12"/>
      <c r="HLZ192" s="360"/>
      <c r="HMA192" s="360"/>
      <c r="HMB192" s="360"/>
      <c r="HMC192" s="360"/>
      <c r="HMD192" s="360"/>
      <c r="HME192" s="360"/>
      <c r="HMF192" s="361"/>
      <c r="HMG192" s="12"/>
      <c r="HMH192" s="360"/>
      <c r="HMI192" s="360"/>
      <c r="HMJ192" s="360"/>
      <c r="HMK192" s="360"/>
      <c r="HML192" s="360"/>
      <c r="HMM192" s="360"/>
      <c r="HMN192" s="361"/>
      <c r="HMO192" s="12"/>
      <c r="HMP192" s="360"/>
      <c r="HMQ192" s="360"/>
      <c r="HMR192" s="360"/>
      <c r="HMS192" s="360"/>
      <c r="HMT192" s="360"/>
      <c r="HMU192" s="360"/>
      <c r="HMV192" s="361"/>
      <c r="HMW192" s="12"/>
      <c r="HMX192" s="360"/>
      <c r="HMY192" s="360"/>
      <c r="HMZ192" s="360"/>
      <c r="HNA192" s="360"/>
      <c r="HNB192" s="360"/>
      <c r="HNC192" s="360"/>
      <c r="HND192" s="361"/>
      <c r="HNE192" s="12"/>
      <c r="HNF192" s="360"/>
      <c r="HNG192" s="360"/>
      <c r="HNH192" s="360"/>
      <c r="HNI192" s="360"/>
      <c r="HNJ192" s="360"/>
      <c r="HNK192" s="360"/>
      <c r="HNL192" s="361"/>
      <c r="HNM192" s="12"/>
      <c r="HNN192" s="360"/>
      <c r="HNO192" s="360"/>
      <c r="HNP192" s="360"/>
      <c r="HNQ192" s="360"/>
      <c r="HNR192" s="360"/>
      <c r="HNS192" s="360"/>
      <c r="HNT192" s="361"/>
      <c r="HNU192" s="12"/>
      <c r="HNV192" s="360"/>
      <c r="HNW192" s="360"/>
      <c r="HNX192" s="360"/>
      <c r="HNY192" s="360"/>
      <c r="HNZ192" s="360"/>
      <c r="HOA192" s="360"/>
      <c r="HOB192" s="361"/>
      <c r="HOC192" s="12"/>
      <c r="HOD192" s="360"/>
      <c r="HOE192" s="360"/>
      <c r="HOF192" s="360"/>
      <c r="HOG192" s="360"/>
      <c r="HOH192" s="360"/>
      <c r="HOI192" s="360"/>
      <c r="HOJ192" s="361"/>
      <c r="HOK192" s="12"/>
      <c r="HOL192" s="360"/>
      <c r="HOM192" s="360"/>
      <c r="HON192" s="360"/>
      <c r="HOO192" s="360"/>
      <c r="HOP192" s="360"/>
      <c r="HOQ192" s="360"/>
      <c r="HOR192" s="361"/>
      <c r="HOS192" s="12"/>
      <c r="HOT192" s="360"/>
      <c r="HOU192" s="360"/>
      <c r="HOV192" s="360"/>
      <c r="HOW192" s="360"/>
      <c r="HOX192" s="360"/>
      <c r="HOY192" s="360"/>
      <c r="HOZ192" s="361"/>
      <c r="HPA192" s="12"/>
      <c r="HPB192" s="360"/>
      <c r="HPC192" s="360"/>
      <c r="HPD192" s="360"/>
      <c r="HPE192" s="360"/>
      <c r="HPF192" s="360"/>
      <c r="HPG192" s="360"/>
      <c r="HPH192" s="361"/>
      <c r="HPI192" s="12"/>
      <c r="HPJ192" s="360"/>
      <c r="HPK192" s="360"/>
      <c r="HPL192" s="360"/>
      <c r="HPM192" s="360"/>
      <c r="HPN192" s="360"/>
      <c r="HPO192" s="360"/>
      <c r="HPP192" s="361"/>
      <c r="HPQ192" s="12"/>
      <c r="HPR192" s="360"/>
      <c r="HPS192" s="360"/>
      <c r="HPT192" s="360"/>
      <c r="HPU192" s="360"/>
      <c r="HPV192" s="360"/>
      <c r="HPW192" s="360"/>
      <c r="HPX192" s="361"/>
      <c r="HPY192" s="12"/>
      <c r="HPZ192" s="360"/>
      <c r="HQA192" s="360"/>
      <c r="HQB192" s="360"/>
      <c r="HQC192" s="360"/>
      <c r="HQD192" s="360"/>
      <c r="HQE192" s="360"/>
      <c r="HQF192" s="361"/>
      <c r="HQG192" s="12"/>
      <c r="HQH192" s="360"/>
      <c r="HQI192" s="360"/>
      <c r="HQJ192" s="360"/>
      <c r="HQK192" s="360"/>
      <c r="HQL192" s="360"/>
      <c r="HQM192" s="360"/>
      <c r="HQN192" s="361"/>
      <c r="HQO192" s="12"/>
      <c r="HQP192" s="360"/>
      <c r="HQQ192" s="360"/>
      <c r="HQR192" s="360"/>
      <c r="HQS192" s="360"/>
      <c r="HQT192" s="360"/>
      <c r="HQU192" s="360"/>
      <c r="HQV192" s="361"/>
      <c r="HQW192" s="12"/>
      <c r="HQX192" s="360"/>
      <c r="HQY192" s="360"/>
      <c r="HQZ192" s="360"/>
      <c r="HRA192" s="360"/>
      <c r="HRB192" s="360"/>
      <c r="HRC192" s="360"/>
      <c r="HRD192" s="361"/>
      <c r="HRE192" s="12"/>
      <c r="HRF192" s="360"/>
      <c r="HRG192" s="360"/>
      <c r="HRH192" s="360"/>
      <c r="HRI192" s="360"/>
      <c r="HRJ192" s="360"/>
      <c r="HRK192" s="360"/>
      <c r="HRL192" s="361"/>
      <c r="HRM192" s="12"/>
      <c r="HRN192" s="360"/>
      <c r="HRO192" s="360"/>
      <c r="HRP192" s="360"/>
      <c r="HRQ192" s="360"/>
      <c r="HRR192" s="360"/>
      <c r="HRS192" s="360"/>
      <c r="HRT192" s="361"/>
      <c r="HRU192" s="12"/>
      <c r="HRV192" s="360"/>
      <c r="HRW192" s="360"/>
      <c r="HRX192" s="360"/>
      <c r="HRY192" s="360"/>
      <c r="HRZ192" s="360"/>
      <c r="HSA192" s="360"/>
      <c r="HSB192" s="361"/>
      <c r="HSC192" s="12"/>
      <c r="HSD192" s="360"/>
      <c r="HSE192" s="360"/>
      <c r="HSF192" s="360"/>
      <c r="HSG192" s="360"/>
      <c r="HSH192" s="360"/>
      <c r="HSI192" s="360"/>
      <c r="HSJ192" s="361"/>
      <c r="HSK192" s="12"/>
      <c r="HSL192" s="360"/>
      <c r="HSM192" s="360"/>
      <c r="HSN192" s="360"/>
      <c r="HSO192" s="360"/>
      <c r="HSP192" s="360"/>
      <c r="HSQ192" s="360"/>
      <c r="HSR192" s="361"/>
      <c r="HSS192" s="12"/>
      <c r="HST192" s="360"/>
      <c r="HSU192" s="360"/>
      <c r="HSV192" s="360"/>
      <c r="HSW192" s="360"/>
      <c r="HSX192" s="360"/>
      <c r="HSY192" s="360"/>
      <c r="HSZ192" s="361"/>
      <c r="HTA192" s="12"/>
      <c r="HTB192" s="360"/>
      <c r="HTC192" s="360"/>
      <c r="HTD192" s="360"/>
      <c r="HTE192" s="360"/>
      <c r="HTF192" s="360"/>
      <c r="HTG192" s="360"/>
      <c r="HTH192" s="361"/>
      <c r="HTI192" s="12"/>
      <c r="HTJ192" s="360"/>
      <c r="HTK192" s="360"/>
      <c r="HTL192" s="360"/>
      <c r="HTM192" s="360"/>
      <c r="HTN192" s="360"/>
      <c r="HTO192" s="360"/>
      <c r="HTP192" s="361"/>
      <c r="HTQ192" s="12"/>
      <c r="HTR192" s="360"/>
      <c r="HTS192" s="360"/>
      <c r="HTT192" s="360"/>
      <c r="HTU192" s="360"/>
      <c r="HTV192" s="360"/>
      <c r="HTW192" s="360"/>
      <c r="HTX192" s="361"/>
      <c r="HTY192" s="12"/>
      <c r="HTZ192" s="360"/>
      <c r="HUA192" s="360"/>
      <c r="HUB192" s="360"/>
      <c r="HUC192" s="360"/>
      <c r="HUD192" s="360"/>
      <c r="HUE192" s="360"/>
      <c r="HUF192" s="361"/>
      <c r="HUG192" s="12"/>
      <c r="HUH192" s="360"/>
      <c r="HUI192" s="360"/>
      <c r="HUJ192" s="360"/>
      <c r="HUK192" s="360"/>
      <c r="HUL192" s="360"/>
      <c r="HUM192" s="360"/>
      <c r="HUN192" s="361"/>
      <c r="HUO192" s="12"/>
      <c r="HUP192" s="360"/>
      <c r="HUQ192" s="360"/>
      <c r="HUR192" s="360"/>
      <c r="HUS192" s="360"/>
      <c r="HUT192" s="360"/>
      <c r="HUU192" s="360"/>
      <c r="HUV192" s="361"/>
      <c r="HUW192" s="12"/>
      <c r="HUX192" s="360"/>
      <c r="HUY192" s="360"/>
      <c r="HUZ192" s="360"/>
      <c r="HVA192" s="360"/>
      <c r="HVB192" s="360"/>
      <c r="HVC192" s="360"/>
      <c r="HVD192" s="361"/>
      <c r="HVE192" s="12"/>
      <c r="HVF192" s="360"/>
      <c r="HVG192" s="360"/>
      <c r="HVH192" s="360"/>
      <c r="HVI192" s="360"/>
      <c r="HVJ192" s="360"/>
      <c r="HVK192" s="360"/>
      <c r="HVL192" s="361"/>
      <c r="HVM192" s="12"/>
      <c r="HVN192" s="360"/>
      <c r="HVO192" s="360"/>
      <c r="HVP192" s="360"/>
      <c r="HVQ192" s="360"/>
      <c r="HVR192" s="360"/>
      <c r="HVS192" s="360"/>
      <c r="HVT192" s="361"/>
      <c r="HVU192" s="12"/>
      <c r="HVV192" s="360"/>
      <c r="HVW192" s="360"/>
      <c r="HVX192" s="360"/>
      <c r="HVY192" s="360"/>
      <c r="HVZ192" s="360"/>
      <c r="HWA192" s="360"/>
      <c r="HWB192" s="361"/>
      <c r="HWC192" s="12"/>
      <c r="HWD192" s="360"/>
      <c r="HWE192" s="360"/>
      <c r="HWF192" s="360"/>
      <c r="HWG192" s="360"/>
      <c r="HWH192" s="360"/>
      <c r="HWI192" s="360"/>
      <c r="HWJ192" s="361"/>
      <c r="HWK192" s="12"/>
      <c r="HWL192" s="360"/>
      <c r="HWM192" s="360"/>
      <c r="HWN192" s="360"/>
      <c r="HWO192" s="360"/>
      <c r="HWP192" s="360"/>
      <c r="HWQ192" s="360"/>
      <c r="HWR192" s="361"/>
      <c r="HWS192" s="12"/>
      <c r="HWT192" s="360"/>
      <c r="HWU192" s="360"/>
      <c r="HWV192" s="360"/>
      <c r="HWW192" s="360"/>
      <c r="HWX192" s="360"/>
      <c r="HWY192" s="360"/>
      <c r="HWZ192" s="361"/>
      <c r="HXA192" s="12"/>
      <c r="HXB192" s="360"/>
      <c r="HXC192" s="360"/>
      <c r="HXD192" s="360"/>
      <c r="HXE192" s="360"/>
      <c r="HXF192" s="360"/>
      <c r="HXG192" s="360"/>
      <c r="HXH192" s="361"/>
      <c r="HXI192" s="12"/>
      <c r="HXJ192" s="360"/>
      <c r="HXK192" s="360"/>
      <c r="HXL192" s="360"/>
      <c r="HXM192" s="360"/>
      <c r="HXN192" s="360"/>
      <c r="HXO192" s="360"/>
      <c r="HXP192" s="361"/>
      <c r="HXQ192" s="12"/>
      <c r="HXR192" s="360"/>
      <c r="HXS192" s="360"/>
      <c r="HXT192" s="360"/>
      <c r="HXU192" s="360"/>
      <c r="HXV192" s="360"/>
      <c r="HXW192" s="360"/>
      <c r="HXX192" s="361"/>
      <c r="HXY192" s="12"/>
      <c r="HXZ192" s="360"/>
      <c r="HYA192" s="360"/>
      <c r="HYB192" s="360"/>
      <c r="HYC192" s="360"/>
      <c r="HYD192" s="360"/>
      <c r="HYE192" s="360"/>
      <c r="HYF192" s="361"/>
      <c r="HYG192" s="12"/>
      <c r="HYH192" s="360"/>
      <c r="HYI192" s="360"/>
      <c r="HYJ192" s="360"/>
      <c r="HYK192" s="360"/>
      <c r="HYL192" s="360"/>
      <c r="HYM192" s="360"/>
      <c r="HYN192" s="361"/>
      <c r="HYO192" s="12"/>
      <c r="HYP192" s="360"/>
      <c r="HYQ192" s="360"/>
      <c r="HYR192" s="360"/>
      <c r="HYS192" s="360"/>
      <c r="HYT192" s="360"/>
      <c r="HYU192" s="360"/>
      <c r="HYV192" s="361"/>
      <c r="HYW192" s="12"/>
      <c r="HYX192" s="360"/>
      <c r="HYY192" s="360"/>
      <c r="HYZ192" s="360"/>
      <c r="HZA192" s="360"/>
      <c r="HZB192" s="360"/>
      <c r="HZC192" s="360"/>
      <c r="HZD192" s="361"/>
      <c r="HZE192" s="12"/>
      <c r="HZF192" s="360"/>
      <c r="HZG192" s="360"/>
      <c r="HZH192" s="360"/>
      <c r="HZI192" s="360"/>
      <c r="HZJ192" s="360"/>
      <c r="HZK192" s="360"/>
      <c r="HZL192" s="361"/>
      <c r="HZM192" s="12"/>
      <c r="HZN192" s="360"/>
      <c r="HZO192" s="360"/>
      <c r="HZP192" s="360"/>
      <c r="HZQ192" s="360"/>
      <c r="HZR192" s="360"/>
      <c r="HZS192" s="360"/>
      <c r="HZT192" s="361"/>
      <c r="HZU192" s="12"/>
      <c r="HZV192" s="360"/>
      <c r="HZW192" s="360"/>
      <c r="HZX192" s="360"/>
      <c r="HZY192" s="360"/>
      <c r="HZZ192" s="360"/>
      <c r="IAA192" s="360"/>
      <c r="IAB192" s="361"/>
      <c r="IAC192" s="12"/>
      <c r="IAD192" s="360"/>
      <c r="IAE192" s="360"/>
      <c r="IAF192" s="360"/>
      <c r="IAG192" s="360"/>
      <c r="IAH192" s="360"/>
      <c r="IAI192" s="360"/>
      <c r="IAJ192" s="361"/>
      <c r="IAK192" s="12"/>
      <c r="IAL192" s="360"/>
      <c r="IAM192" s="360"/>
      <c r="IAN192" s="360"/>
      <c r="IAO192" s="360"/>
      <c r="IAP192" s="360"/>
      <c r="IAQ192" s="360"/>
      <c r="IAR192" s="361"/>
      <c r="IAS192" s="12"/>
      <c r="IAT192" s="360"/>
      <c r="IAU192" s="360"/>
      <c r="IAV192" s="360"/>
      <c r="IAW192" s="360"/>
      <c r="IAX192" s="360"/>
      <c r="IAY192" s="360"/>
      <c r="IAZ192" s="361"/>
      <c r="IBA192" s="12"/>
      <c r="IBB192" s="360"/>
      <c r="IBC192" s="360"/>
      <c r="IBD192" s="360"/>
      <c r="IBE192" s="360"/>
      <c r="IBF192" s="360"/>
      <c r="IBG192" s="360"/>
      <c r="IBH192" s="361"/>
      <c r="IBI192" s="12"/>
      <c r="IBJ192" s="360"/>
      <c r="IBK192" s="360"/>
      <c r="IBL192" s="360"/>
      <c r="IBM192" s="360"/>
      <c r="IBN192" s="360"/>
      <c r="IBO192" s="360"/>
      <c r="IBP192" s="361"/>
      <c r="IBQ192" s="12"/>
      <c r="IBR192" s="360"/>
      <c r="IBS192" s="360"/>
      <c r="IBT192" s="360"/>
      <c r="IBU192" s="360"/>
      <c r="IBV192" s="360"/>
      <c r="IBW192" s="360"/>
      <c r="IBX192" s="361"/>
      <c r="IBY192" s="12"/>
      <c r="IBZ192" s="360"/>
      <c r="ICA192" s="360"/>
      <c r="ICB192" s="360"/>
      <c r="ICC192" s="360"/>
      <c r="ICD192" s="360"/>
      <c r="ICE192" s="360"/>
      <c r="ICF192" s="361"/>
      <c r="ICG192" s="12"/>
      <c r="ICH192" s="360"/>
      <c r="ICI192" s="360"/>
      <c r="ICJ192" s="360"/>
      <c r="ICK192" s="360"/>
      <c r="ICL192" s="360"/>
      <c r="ICM192" s="360"/>
      <c r="ICN192" s="361"/>
      <c r="ICO192" s="12"/>
      <c r="ICP192" s="360"/>
      <c r="ICQ192" s="360"/>
      <c r="ICR192" s="360"/>
      <c r="ICS192" s="360"/>
      <c r="ICT192" s="360"/>
      <c r="ICU192" s="360"/>
      <c r="ICV192" s="361"/>
      <c r="ICW192" s="12"/>
      <c r="ICX192" s="360"/>
      <c r="ICY192" s="360"/>
      <c r="ICZ192" s="360"/>
      <c r="IDA192" s="360"/>
      <c r="IDB192" s="360"/>
      <c r="IDC192" s="360"/>
      <c r="IDD192" s="361"/>
      <c r="IDE192" s="12"/>
      <c r="IDF192" s="360"/>
      <c r="IDG192" s="360"/>
      <c r="IDH192" s="360"/>
      <c r="IDI192" s="360"/>
      <c r="IDJ192" s="360"/>
      <c r="IDK192" s="360"/>
      <c r="IDL192" s="361"/>
      <c r="IDM192" s="12"/>
      <c r="IDN192" s="360"/>
      <c r="IDO192" s="360"/>
      <c r="IDP192" s="360"/>
      <c r="IDQ192" s="360"/>
      <c r="IDR192" s="360"/>
      <c r="IDS192" s="360"/>
      <c r="IDT192" s="361"/>
      <c r="IDU192" s="12"/>
      <c r="IDV192" s="360"/>
      <c r="IDW192" s="360"/>
      <c r="IDX192" s="360"/>
      <c r="IDY192" s="360"/>
      <c r="IDZ192" s="360"/>
      <c r="IEA192" s="360"/>
      <c r="IEB192" s="361"/>
      <c r="IEC192" s="12"/>
      <c r="IED192" s="360"/>
      <c r="IEE192" s="360"/>
      <c r="IEF192" s="360"/>
      <c r="IEG192" s="360"/>
      <c r="IEH192" s="360"/>
      <c r="IEI192" s="360"/>
      <c r="IEJ192" s="361"/>
      <c r="IEK192" s="12"/>
      <c r="IEL192" s="360"/>
      <c r="IEM192" s="360"/>
      <c r="IEN192" s="360"/>
      <c r="IEO192" s="360"/>
      <c r="IEP192" s="360"/>
      <c r="IEQ192" s="360"/>
      <c r="IER192" s="361"/>
      <c r="IES192" s="12"/>
      <c r="IET192" s="360"/>
      <c r="IEU192" s="360"/>
      <c r="IEV192" s="360"/>
      <c r="IEW192" s="360"/>
      <c r="IEX192" s="360"/>
      <c r="IEY192" s="360"/>
      <c r="IEZ192" s="361"/>
      <c r="IFA192" s="12"/>
      <c r="IFB192" s="360"/>
      <c r="IFC192" s="360"/>
      <c r="IFD192" s="360"/>
      <c r="IFE192" s="360"/>
      <c r="IFF192" s="360"/>
      <c r="IFG192" s="360"/>
      <c r="IFH192" s="361"/>
      <c r="IFI192" s="12"/>
      <c r="IFJ192" s="360"/>
      <c r="IFK192" s="360"/>
      <c r="IFL192" s="360"/>
      <c r="IFM192" s="360"/>
      <c r="IFN192" s="360"/>
      <c r="IFO192" s="360"/>
      <c r="IFP192" s="361"/>
      <c r="IFQ192" s="12"/>
      <c r="IFR192" s="360"/>
      <c r="IFS192" s="360"/>
      <c r="IFT192" s="360"/>
      <c r="IFU192" s="360"/>
      <c r="IFV192" s="360"/>
      <c r="IFW192" s="360"/>
      <c r="IFX192" s="361"/>
      <c r="IFY192" s="12"/>
      <c r="IFZ192" s="360"/>
      <c r="IGA192" s="360"/>
      <c r="IGB192" s="360"/>
      <c r="IGC192" s="360"/>
      <c r="IGD192" s="360"/>
      <c r="IGE192" s="360"/>
      <c r="IGF192" s="361"/>
      <c r="IGG192" s="12"/>
      <c r="IGH192" s="360"/>
      <c r="IGI192" s="360"/>
      <c r="IGJ192" s="360"/>
      <c r="IGK192" s="360"/>
      <c r="IGL192" s="360"/>
      <c r="IGM192" s="360"/>
      <c r="IGN192" s="361"/>
      <c r="IGO192" s="12"/>
      <c r="IGP192" s="360"/>
      <c r="IGQ192" s="360"/>
      <c r="IGR192" s="360"/>
      <c r="IGS192" s="360"/>
      <c r="IGT192" s="360"/>
      <c r="IGU192" s="360"/>
      <c r="IGV192" s="361"/>
      <c r="IGW192" s="12"/>
      <c r="IGX192" s="360"/>
      <c r="IGY192" s="360"/>
      <c r="IGZ192" s="360"/>
      <c r="IHA192" s="360"/>
      <c r="IHB192" s="360"/>
      <c r="IHC192" s="360"/>
      <c r="IHD192" s="361"/>
      <c r="IHE192" s="12"/>
      <c r="IHF192" s="360"/>
      <c r="IHG192" s="360"/>
      <c r="IHH192" s="360"/>
      <c r="IHI192" s="360"/>
      <c r="IHJ192" s="360"/>
      <c r="IHK192" s="360"/>
      <c r="IHL192" s="361"/>
      <c r="IHM192" s="12"/>
      <c r="IHN192" s="360"/>
      <c r="IHO192" s="360"/>
      <c r="IHP192" s="360"/>
      <c r="IHQ192" s="360"/>
      <c r="IHR192" s="360"/>
      <c r="IHS192" s="360"/>
      <c r="IHT192" s="361"/>
      <c r="IHU192" s="12"/>
      <c r="IHV192" s="360"/>
      <c r="IHW192" s="360"/>
      <c r="IHX192" s="360"/>
      <c r="IHY192" s="360"/>
      <c r="IHZ192" s="360"/>
      <c r="IIA192" s="360"/>
      <c r="IIB192" s="361"/>
      <c r="IIC192" s="12"/>
      <c r="IID192" s="360"/>
      <c r="IIE192" s="360"/>
      <c r="IIF192" s="360"/>
      <c r="IIG192" s="360"/>
      <c r="IIH192" s="360"/>
      <c r="III192" s="360"/>
      <c r="IIJ192" s="361"/>
      <c r="IIK192" s="12"/>
      <c r="IIL192" s="360"/>
      <c r="IIM192" s="360"/>
      <c r="IIN192" s="360"/>
      <c r="IIO192" s="360"/>
      <c r="IIP192" s="360"/>
      <c r="IIQ192" s="360"/>
      <c r="IIR192" s="361"/>
      <c r="IIS192" s="12"/>
      <c r="IIT192" s="360"/>
      <c r="IIU192" s="360"/>
      <c r="IIV192" s="360"/>
      <c r="IIW192" s="360"/>
      <c r="IIX192" s="360"/>
      <c r="IIY192" s="360"/>
      <c r="IIZ192" s="361"/>
      <c r="IJA192" s="12"/>
      <c r="IJB192" s="360"/>
      <c r="IJC192" s="360"/>
      <c r="IJD192" s="360"/>
      <c r="IJE192" s="360"/>
      <c r="IJF192" s="360"/>
      <c r="IJG192" s="360"/>
      <c r="IJH192" s="361"/>
      <c r="IJI192" s="12"/>
      <c r="IJJ192" s="360"/>
      <c r="IJK192" s="360"/>
      <c r="IJL192" s="360"/>
      <c r="IJM192" s="360"/>
      <c r="IJN192" s="360"/>
      <c r="IJO192" s="360"/>
      <c r="IJP192" s="361"/>
      <c r="IJQ192" s="12"/>
      <c r="IJR192" s="360"/>
      <c r="IJS192" s="360"/>
      <c r="IJT192" s="360"/>
      <c r="IJU192" s="360"/>
      <c r="IJV192" s="360"/>
      <c r="IJW192" s="360"/>
      <c r="IJX192" s="361"/>
      <c r="IJY192" s="12"/>
      <c r="IJZ192" s="360"/>
      <c r="IKA192" s="360"/>
      <c r="IKB192" s="360"/>
      <c r="IKC192" s="360"/>
      <c r="IKD192" s="360"/>
      <c r="IKE192" s="360"/>
      <c r="IKF192" s="361"/>
      <c r="IKG192" s="12"/>
      <c r="IKH192" s="360"/>
      <c r="IKI192" s="360"/>
      <c r="IKJ192" s="360"/>
      <c r="IKK192" s="360"/>
      <c r="IKL192" s="360"/>
      <c r="IKM192" s="360"/>
      <c r="IKN192" s="361"/>
      <c r="IKO192" s="12"/>
      <c r="IKP192" s="360"/>
      <c r="IKQ192" s="360"/>
      <c r="IKR192" s="360"/>
      <c r="IKS192" s="360"/>
      <c r="IKT192" s="360"/>
      <c r="IKU192" s="360"/>
      <c r="IKV192" s="361"/>
      <c r="IKW192" s="12"/>
      <c r="IKX192" s="360"/>
      <c r="IKY192" s="360"/>
      <c r="IKZ192" s="360"/>
      <c r="ILA192" s="360"/>
      <c r="ILB192" s="360"/>
      <c r="ILC192" s="360"/>
      <c r="ILD192" s="361"/>
      <c r="ILE192" s="12"/>
      <c r="ILF192" s="360"/>
      <c r="ILG192" s="360"/>
      <c r="ILH192" s="360"/>
      <c r="ILI192" s="360"/>
      <c r="ILJ192" s="360"/>
      <c r="ILK192" s="360"/>
      <c r="ILL192" s="361"/>
      <c r="ILM192" s="12"/>
      <c r="ILN192" s="360"/>
      <c r="ILO192" s="360"/>
      <c r="ILP192" s="360"/>
      <c r="ILQ192" s="360"/>
      <c r="ILR192" s="360"/>
      <c r="ILS192" s="360"/>
      <c r="ILT192" s="361"/>
      <c r="ILU192" s="12"/>
      <c r="ILV192" s="360"/>
      <c r="ILW192" s="360"/>
      <c r="ILX192" s="360"/>
      <c r="ILY192" s="360"/>
      <c r="ILZ192" s="360"/>
      <c r="IMA192" s="360"/>
      <c r="IMB192" s="361"/>
      <c r="IMC192" s="12"/>
      <c r="IMD192" s="360"/>
      <c r="IME192" s="360"/>
      <c r="IMF192" s="360"/>
      <c r="IMG192" s="360"/>
      <c r="IMH192" s="360"/>
      <c r="IMI192" s="360"/>
      <c r="IMJ192" s="361"/>
      <c r="IMK192" s="12"/>
      <c r="IML192" s="360"/>
      <c r="IMM192" s="360"/>
      <c r="IMN192" s="360"/>
      <c r="IMO192" s="360"/>
      <c r="IMP192" s="360"/>
      <c r="IMQ192" s="360"/>
      <c r="IMR192" s="361"/>
      <c r="IMS192" s="12"/>
      <c r="IMT192" s="360"/>
      <c r="IMU192" s="360"/>
      <c r="IMV192" s="360"/>
      <c r="IMW192" s="360"/>
      <c r="IMX192" s="360"/>
      <c r="IMY192" s="360"/>
      <c r="IMZ192" s="361"/>
      <c r="INA192" s="12"/>
      <c r="INB192" s="360"/>
      <c r="INC192" s="360"/>
      <c r="IND192" s="360"/>
      <c r="INE192" s="360"/>
      <c r="INF192" s="360"/>
      <c r="ING192" s="360"/>
      <c r="INH192" s="361"/>
      <c r="INI192" s="12"/>
      <c r="INJ192" s="360"/>
      <c r="INK192" s="360"/>
      <c r="INL192" s="360"/>
      <c r="INM192" s="360"/>
      <c r="INN192" s="360"/>
      <c r="INO192" s="360"/>
      <c r="INP192" s="361"/>
      <c r="INQ192" s="12"/>
      <c r="INR192" s="360"/>
      <c r="INS192" s="360"/>
      <c r="INT192" s="360"/>
      <c r="INU192" s="360"/>
      <c r="INV192" s="360"/>
      <c r="INW192" s="360"/>
      <c r="INX192" s="361"/>
      <c r="INY192" s="12"/>
      <c r="INZ192" s="360"/>
      <c r="IOA192" s="360"/>
      <c r="IOB192" s="360"/>
      <c r="IOC192" s="360"/>
      <c r="IOD192" s="360"/>
      <c r="IOE192" s="360"/>
      <c r="IOF192" s="361"/>
      <c r="IOG192" s="12"/>
      <c r="IOH192" s="360"/>
      <c r="IOI192" s="360"/>
      <c r="IOJ192" s="360"/>
      <c r="IOK192" s="360"/>
      <c r="IOL192" s="360"/>
      <c r="IOM192" s="360"/>
      <c r="ION192" s="361"/>
      <c r="IOO192" s="12"/>
      <c r="IOP192" s="360"/>
      <c r="IOQ192" s="360"/>
      <c r="IOR192" s="360"/>
      <c r="IOS192" s="360"/>
      <c r="IOT192" s="360"/>
      <c r="IOU192" s="360"/>
      <c r="IOV192" s="361"/>
      <c r="IOW192" s="12"/>
      <c r="IOX192" s="360"/>
      <c r="IOY192" s="360"/>
      <c r="IOZ192" s="360"/>
      <c r="IPA192" s="360"/>
      <c r="IPB192" s="360"/>
      <c r="IPC192" s="360"/>
      <c r="IPD192" s="361"/>
      <c r="IPE192" s="12"/>
      <c r="IPF192" s="360"/>
      <c r="IPG192" s="360"/>
      <c r="IPH192" s="360"/>
      <c r="IPI192" s="360"/>
      <c r="IPJ192" s="360"/>
      <c r="IPK192" s="360"/>
      <c r="IPL192" s="361"/>
      <c r="IPM192" s="12"/>
      <c r="IPN192" s="360"/>
      <c r="IPO192" s="360"/>
      <c r="IPP192" s="360"/>
      <c r="IPQ192" s="360"/>
      <c r="IPR192" s="360"/>
      <c r="IPS192" s="360"/>
      <c r="IPT192" s="361"/>
      <c r="IPU192" s="12"/>
      <c r="IPV192" s="360"/>
      <c r="IPW192" s="360"/>
      <c r="IPX192" s="360"/>
      <c r="IPY192" s="360"/>
      <c r="IPZ192" s="360"/>
      <c r="IQA192" s="360"/>
      <c r="IQB192" s="361"/>
      <c r="IQC192" s="12"/>
      <c r="IQD192" s="360"/>
      <c r="IQE192" s="360"/>
      <c r="IQF192" s="360"/>
      <c r="IQG192" s="360"/>
      <c r="IQH192" s="360"/>
      <c r="IQI192" s="360"/>
      <c r="IQJ192" s="361"/>
      <c r="IQK192" s="12"/>
      <c r="IQL192" s="360"/>
      <c r="IQM192" s="360"/>
      <c r="IQN192" s="360"/>
      <c r="IQO192" s="360"/>
      <c r="IQP192" s="360"/>
      <c r="IQQ192" s="360"/>
      <c r="IQR192" s="361"/>
      <c r="IQS192" s="12"/>
      <c r="IQT192" s="360"/>
      <c r="IQU192" s="360"/>
      <c r="IQV192" s="360"/>
      <c r="IQW192" s="360"/>
      <c r="IQX192" s="360"/>
      <c r="IQY192" s="360"/>
      <c r="IQZ192" s="361"/>
      <c r="IRA192" s="12"/>
      <c r="IRB192" s="360"/>
      <c r="IRC192" s="360"/>
      <c r="IRD192" s="360"/>
      <c r="IRE192" s="360"/>
      <c r="IRF192" s="360"/>
      <c r="IRG192" s="360"/>
      <c r="IRH192" s="361"/>
      <c r="IRI192" s="12"/>
      <c r="IRJ192" s="360"/>
      <c r="IRK192" s="360"/>
      <c r="IRL192" s="360"/>
      <c r="IRM192" s="360"/>
      <c r="IRN192" s="360"/>
      <c r="IRO192" s="360"/>
      <c r="IRP192" s="361"/>
      <c r="IRQ192" s="12"/>
      <c r="IRR192" s="360"/>
      <c r="IRS192" s="360"/>
      <c r="IRT192" s="360"/>
      <c r="IRU192" s="360"/>
      <c r="IRV192" s="360"/>
      <c r="IRW192" s="360"/>
      <c r="IRX192" s="361"/>
      <c r="IRY192" s="12"/>
      <c r="IRZ192" s="360"/>
      <c r="ISA192" s="360"/>
      <c r="ISB192" s="360"/>
      <c r="ISC192" s="360"/>
      <c r="ISD192" s="360"/>
      <c r="ISE192" s="360"/>
      <c r="ISF192" s="361"/>
      <c r="ISG192" s="12"/>
      <c r="ISH192" s="360"/>
      <c r="ISI192" s="360"/>
      <c r="ISJ192" s="360"/>
      <c r="ISK192" s="360"/>
      <c r="ISL192" s="360"/>
      <c r="ISM192" s="360"/>
      <c r="ISN192" s="361"/>
      <c r="ISO192" s="12"/>
      <c r="ISP192" s="360"/>
      <c r="ISQ192" s="360"/>
      <c r="ISR192" s="360"/>
      <c r="ISS192" s="360"/>
      <c r="IST192" s="360"/>
      <c r="ISU192" s="360"/>
      <c r="ISV192" s="361"/>
      <c r="ISW192" s="12"/>
      <c r="ISX192" s="360"/>
      <c r="ISY192" s="360"/>
      <c r="ISZ192" s="360"/>
      <c r="ITA192" s="360"/>
      <c r="ITB192" s="360"/>
      <c r="ITC192" s="360"/>
      <c r="ITD192" s="361"/>
      <c r="ITE192" s="12"/>
      <c r="ITF192" s="360"/>
      <c r="ITG192" s="360"/>
      <c r="ITH192" s="360"/>
      <c r="ITI192" s="360"/>
      <c r="ITJ192" s="360"/>
      <c r="ITK192" s="360"/>
      <c r="ITL192" s="361"/>
      <c r="ITM192" s="12"/>
      <c r="ITN192" s="360"/>
      <c r="ITO192" s="360"/>
      <c r="ITP192" s="360"/>
      <c r="ITQ192" s="360"/>
      <c r="ITR192" s="360"/>
      <c r="ITS192" s="360"/>
      <c r="ITT192" s="361"/>
      <c r="ITU192" s="12"/>
      <c r="ITV192" s="360"/>
      <c r="ITW192" s="360"/>
      <c r="ITX192" s="360"/>
      <c r="ITY192" s="360"/>
      <c r="ITZ192" s="360"/>
      <c r="IUA192" s="360"/>
      <c r="IUB192" s="361"/>
      <c r="IUC192" s="12"/>
      <c r="IUD192" s="360"/>
      <c r="IUE192" s="360"/>
      <c r="IUF192" s="360"/>
      <c r="IUG192" s="360"/>
      <c r="IUH192" s="360"/>
      <c r="IUI192" s="360"/>
      <c r="IUJ192" s="361"/>
      <c r="IUK192" s="12"/>
      <c r="IUL192" s="360"/>
      <c r="IUM192" s="360"/>
      <c r="IUN192" s="360"/>
      <c r="IUO192" s="360"/>
      <c r="IUP192" s="360"/>
      <c r="IUQ192" s="360"/>
      <c r="IUR192" s="361"/>
      <c r="IUS192" s="12"/>
      <c r="IUT192" s="360"/>
      <c r="IUU192" s="360"/>
      <c r="IUV192" s="360"/>
      <c r="IUW192" s="360"/>
      <c r="IUX192" s="360"/>
      <c r="IUY192" s="360"/>
      <c r="IUZ192" s="361"/>
      <c r="IVA192" s="12"/>
      <c r="IVB192" s="360"/>
      <c r="IVC192" s="360"/>
      <c r="IVD192" s="360"/>
      <c r="IVE192" s="360"/>
      <c r="IVF192" s="360"/>
      <c r="IVG192" s="360"/>
      <c r="IVH192" s="361"/>
      <c r="IVI192" s="12"/>
      <c r="IVJ192" s="360"/>
      <c r="IVK192" s="360"/>
      <c r="IVL192" s="360"/>
      <c r="IVM192" s="360"/>
      <c r="IVN192" s="360"/>
      <c r="IVO192" s="360"/>
      <c r="IVP192" s="361"/>
      <c r="IVQ192" s="12"/>
      <c r="IVR192" s="360"/>
      <c r="IVS192" s="360"/>
      <c r="IVT192" s="360"/>
      <c r="IVU192" s="360"/>
      <c r="IVV192" s="360"/>
      <c r="IVW192" s="360"/>
      <c r="IVX192" s="361"/>
      <c r="IVY192" s="12"/>
      <c r="IVZ192" s="360"/>
      <c r="IWA192" s="360"/>
      <c r="IWB192" s="360"/>
      <c r="IWC192" s="360"/>
      <c r="IWD192" s="360"/>
      <c r="IWE192" s="360"/>
      <c r="IWF192" s="361"/>
      <c r="IWG192" s="12"/>
      <c r="IWH192" s="360"/>
      <c r="IWI192" s="360"/>
      <c r="IWJ192" s="360"/>
      <c r="IWK192" s="360"/>
      <c r="IWL192" s="360"/>
      <c r="IWM192" s="360"/>
      <c r="IWN192" s="361"/>
      <c r="IWO192" s="12"/>
      <c r="IWP192" s="360"/>
      <c r="IWQ192" s="360"/>
      <c r="IWR192" s="360"/>
      <c r="IWS192" s="360"/>
      <c r="IWT192" s="360"/>
      <c r="IWU192" s="360"/>
      <c r="IWV192" s="361"/>
      <c r="IWW192" s="12"/>
      <c r="IWX192" s="360"/>
      <c r="IWY192" s="360"/>
      <c r="IWZ192" s="360"/>
      <c r="IXA192" s="360"/>
      <c r="IXB192" s="360"/>
      <c r="IXC192" s="360"/>
      <c r="IXD192" s="361"/>
      <c r="IXE192" s="12"/>
      <c r="IXF192" s="360"/>
      <c r="IXG192" s="360"/>
      <c r="IXH192" s="360"/>
      <c r="IXI192" s="360"/>
      <c r="IXJ192" s="360"/>
      <c r="IXK192" s="360"/>
      <c r="IXL192" s="361"/>
      <c r="IXM192" s="12"/>
      <c r="IXN192" s="360"/>
      <c r="IXO192" s="360"/>
      <c r="IXP192" s="360"/>
      <c r="IXQ192" s="360"/>
      <c r="IXR192" s="360"/>
      <c r="IXS192" s="360"/>
      <c r="IXT192" s="361"/>
      <c r="IXU192" s="12"/>
      <c r="IXV192" s="360"/>
      <c r="IXW192" s="360"/>
      <c r="IXX192" s="360"/>
      <c r="IXY192" s="360"/>
      <c r="IXZ192" s="360"/>
      <c r="IYA192" s="360"/>
      <c r="IYB192" s="361"/>
      <c r="IYC192" s="12"/>
      <c r="IYD192" s="360"/>
      <c r="IYE192" s="360"/>
      <c r="IYF192" s="360"/>
      <c r="IYG192" s="360"/>
      <c r="IYH192" s="360"/>
      <c r="IYI192" s="360"/>
      <c r="IYJ192" s="361"/>
      <c r="IYK192" s="12"/>
      <c r="IYL192" s="360"/>
      <c r="IYM192" s="360"/>
      <c r="IYN192" s="360"/>
      <c r="IYO192" s="360"/>
      <c r="IYP192" s="360"/>
      <c r="IYQ192" s="360"/>
      <c r="IYR192" s="361"/>
      <c r="IYS192" s="12"/>
      <c r="IYT192" s="360"/>
      <c r="IYU192" s="360"/>
      <c r="IYV192" s="360"/>
      <c r="IYW192" s="360"/>
      <c r="IYX192" s="360"/>
      <c r="IYY192" s="360"/>
      <c r="IYZ192" s="361"/>
      <c r="IZA192" s="12"/>
      <c r="IZB192" s="360"/>
      <c r="IZC192" s="360"/>
      <c r="IZD192" s="360"/>
      <c r="IZE192" s="360"/>
      <c r="IZF192" s="360"/>
      <c r="IZG192" s="360"/>
      <c r="IZH192" s="361"/>
      <c r="IZI192" s="12"/>
      <c r="IZJ192" s="360"/>
      <c r="IZK192" s="360"/>
      <c r="IZL192" s="360"/>
      <c r="IZM192" s="360"/>
      <c r="IZN192" s="360"/>
      <c r="IZO192" s="360"/>
      <c r="IZP192" s="361"/>
      <c r="IZQ192" s="12"/>
      <c r="IZR192" s="360"/>
      <c r="IZS192" s="360"/>
      <c r="IZT192" s="360"/>
      <c r="IZU192" s="360"/>
      <c r="IZV192" s="360"/>
      <c r="IZW192" s="360"/>
      <c r="IZX192" s="361"/>
      <c r="IZY192" s="12"/>
      <c r="IZZ192" s="360"/>
      <c r="JAA192" s="360"/>
      <c r="JAB192" s="360"/>
      <c r="JAC192" s="360"/>
      <c r="JAD192" s="360"/>
      <c r="JAE192" s="360"/>
      <c r="JAF192" s="361"/>
      <c r="JAG192" s="12"/>
      <c r="JAH192" s="360"/>
      <c r="JAI192" s="360"/>
      <c r="JAJ192" s="360"/>
      <c r="JAK192" s="360"/>
      <c r="JAL192" s="360"/>
      <c r="JAM192" s="360"/>
      <c r="JAN192" s="361"/>
      <c r="JAO192" s="12"/>
      <c r="JAP192" s="360"/>
      <c r="JAQ192" s="360"/>
      <c r="JAR192" s="360"/>
      <c r="JAS192" s="360"/>
      <c r="JAT192" s="360"/>
      <c r="JAU192" s="360"/>
      <c r="JAV192" s="361"/>
      <c r="JAW192" s="12"/>
      <c r="JAX192" s="360"/>
      <c r="JAY192" s="360"/>
      <c r="JAZ192" s="360"/>
      <c r="JBA192" s="360"/>
      <c r="JBB192" s="360"/>
      <c r="JBC192" s="360"/>
      <c r="JBD192" s="361"/>
      <c r="JBE192" s="12"/>
      <c r="JBF192" s="360"/>
      <c r="JBG192" s="360"/>
      <c r="JBH192" s="360"/>
      <c r="JBI192" s="360"/>
      <c r="JBJ192" s="360"/>
      <c r="JBK192" s="360"/>
      <c r="JBL192" s="361"/>
      <c r="JBM192" s="12"/>
      <c r="JBN192" s="360"/>
      <c r="JBO192" s="360"/>
      <c r="JBP192" s="360"/>
      <c r="JBQ192" s="360"/>
      <c r="JBR192" s="360"/>
      <c r="JBS192" s="360"/>
      <c r="JBT192" s="361"/>
      <c r="JBU192" s="12"/>
      <c r="JBV192" s="360"/>
      <c r="JBW192" s="360"/>
      <c r="JBX192" s="360"/>
      <c r="JBY192" s="360"/>
      <c r="JBZ192" s="360"/>
      <c r="JCA192" s="360"/>
      <c r="JCB192" s="361"/>
      <c r="JCC192" s="12"/>
      <c r="JCD192" s="360"/>
      <c r="JCE192" s="360"/>
      <c r="JCF192" s="360"/>
      <c r="JCG192" s="360"/>
      <c r="JCH192" s="360"/>
      <c r="JCI192" s="360"/>
      <c r="JCJ192" s="361"/>
      <c r="JCK192" s="12"/>
      <c r="JCL192" s="360"/>
      <c r="JCM192" s="360"/>
      <c r="JCN192" s="360"/>
      <c r="JCO192" s="360"/>
      <c r="JCP192" s="360"/>
      <c r="JCQ192" s="360"/>
      <c r="JCR192" s="361"/>
      <c r="JCS192" s="12"/>
      <c r="JCT192" s="360"/>
      <c r="JCU192" s="360"/>
      <c r="JCV192" s="360"/>
      <c r="JCW192" s="360"/>
      <c r="JCX192" s="360"/>
      <c r="JCY192" s="360"/>
      <c r="JCZ192" s="361"/>
      <c r="JDA192" s="12"/>
      <c r="JDB192" s="360"/>
      <c r="JDC192" s="360"/>
      <c r="JDD192" s="360"/>
      <c r="JDE192" s="360"/>
      <c r="JDF192" s="360"/>
      <c r="JDG192" s="360"/>
      <c r="JDH192" s="361"/>
      <c r="JDI192" s="12"/>
      <c r="JDJ192" s="360"/>
      <c r="JDK192" s="360"/>
      <c r="JDL192" s="360"/>
      <c r="JDM192" s="360"/>
      <c r="JDN192" s="360"/>
      <c r="JDO192" s="360"/>
      <c r="JDP192" s="361"/>
      <c r="JDQ192" s="12"/>
      <c r="JDR192" s="360"/>
      <c r="JDS192" s="360"/>
      <c r="JDT192" s="360"/>
      <c r="JDU192" s="360"/>
      <c r="JDV192" s="360"/>
      <c r="JDW192" s="360"/>
      <c r="JDX192" s="361"/>
      <c r="JDY192" s="12"/>
      <c r="JDZ192" s="360"/>
      <c r="JEA192" s="360"/>
      <c r="JEB192" s="360"/>
      <c r="JEC192" s="360"/>
      <c r="JED192" s="360"/>
      <c r="JEE192" s="360"/>
      <c r="JEF192" s="361"/>
      <c r="JEG192" s="12"/>
      <c r="JEH192" s="360"/>
      <c r="JEI192" s="360"/>
      <c r="JEJ192" s="360"/>
      <c r="JEK192" s="360"/>
      <c r="JEL192" s="360"/>
      <c r="JEM192" s="360"/>
      <c r="JEN192" s="361"/>
      <c r="JEO192" s="12"/>
      <c r="JEP192" s="360"/>
      <c r="JEQ192" s="360"/>
      <c r="JER192" s="360"/>
      <c r="JES192" s="360"/>
      <c r="JET192" s="360"/>
      <c r="JEU192" s="360"/>
      <c r="JEV192" s="361"/>
      <c r="JEW192" s="12"/>
      <c r="JEX192" s="360"/>
      <c r="JEY192" s="360"/>
      <c r="JEZ192" s="360"/>
      <c r="JFA192" s="360"/>
      <c r="JFB192" s="360"/>
      <c r="JFC192" s="360"/>
      <c r="JFD192" s="361"/>
      <c r="JFE192" s="12"/>
      <c r="JFF192" s="360"/>
      <c r="JFG192" s="360"/>
      <c r="JFH192" s="360"/>
      <c r="JFI192" s="360"/>
      <c r="JFJ192" s="360"/>
      <c r="JFK192" s="360"/>
      <c r="JFL192" s="361"/>
      <c r="JFM192" s="12"/>
      <c r="JFN192" s="360"/>
      <c r="JFO192" s="360"/>
      <c r="JFP192" s="360"/>
      <c r="JFQ192" s="360"/>
      <c r="JFR192" s="360"/>
      <c r="JFS192" s="360"/>
      <c r="JFT192" s="361"/>
      <c r="JFU192" s="12"/>
      <c r="JFV192" s="360"/>
      <c r="JFW192" s="360"/>
      <c r="JFX192" s="360"/>
      <c r="JFY192" s="360"/>
      <c r="JFZ192" s="360"/>
      <c r="JGA192" s="360"/>
      <c r="JGB192" s="361"/>
      <c r="JGC192" s="12"/>
      <c r="JGD192" s="360"/>
      <c r="JGE192" s="360"/>
      <c r="JGF192" s="360"/>
      <c r="JGG192" s="360"/>
      <c r="JGH192" s="360"/>
      <c r="JGI192" s="360"/>
      <c r="JGJ192" s="361"/>
      <c r="JGK192" s="12"/>
      <c r="JGL192" s="360"/>
      <c r="JGM192" s="360"/>
      <c r="JGN192" s="360"/>
      <c r="JGO192" s="360"/>
      <c r="JGP192" s="360"/>
      <c r="JGQ192" s="360"/>
      <c r="JGR192" s="361"/>
      <c r="JGS192" s="12"/>
      <c r="JGT192" s="360"/>
      <c r="JGU192" s="360"/>
      <c r="JGV192" s="360"/>
      <c r="JGW192" s="360"/>
      <c r="JGX192" s="360"/>
      <c r="JGY192" s="360"/>
      <c r="JGZ192" s="361"/>
      <c r="JHA192" s="12"/>
      <c r="JHB192" s="360"/>
      <c r="JHC192" s="360"/>
      <c r="JHD192" s="360"/>
      <c r="JHE192" s="360"/>
      <c r="JHF192" s="360"/>
      <c r="JHG192" s="360"/>
      <c r="JHH192" s="361"/>
      <c r="JHI192" s="12"/>
      <c r="JHJ192" s="360"/>
      <c r="JHK192" s="360"/>
      <c r="JHL192" s="360"/>
      <c r="JHM192" s="360"/>
      <c r="JHN192" s="360"/>
      <c r="JHO192" s="360"/>
      <c r="JHP192" s="361"/>
      <c r="JHQ192" s="12"/>
      <c r="JHR192" s="360"/>
      <c r="JHS192" s="360"/>
      <c r="JHT192" s="360"/>
      <c r="JHU192" s="360"/>
      <c r="JHV192" s="360"/>
      <c r="JHW192" s="360"/>
      <c r="JHX192" s="361"/>
      <c r="JHY192" s="12"/>
      <c r="JHZ192" s="360"/>
      <c r="JIA192" s="360"/>
      <c r="JIB192" s="360"/>
      <c r="JIC192" s="360"/>
      <c r="JID192" s="360"/>
      <c r="JIE192" s="360"/>
      <c r="JIF192" s="361"/>
      <c r="JIG192" s="12"/>
      <c r="JIH192" s="360"/>
      <c r="JII192" s="360"/>
      <c r="JIJ192" s="360"/>
      <c r="JIK192" s="360"/>
      <c r="JIL192" s="360"/>
      <c r="JIM192" s="360"/>
      <c r="JIN192" s="361"/>
      <c r="JIO192" s="12"/>
      <c r="JIP192" s="360"/>
      <c r="JIQ192" s="360"/>
      <c r="JIR192" s="360"/>
      <c r="JIS192" s="360"/>
      <c r="JIT192" s="360"/>
      <c r="JIU192" s="360"/>
      <c r="JIV192" s="361"/>
      <c r="JIW192" s="12"/>
      <c r="JIX192" s="360"/>
      <c r="JIY192" s="360"/>
      <c r="JIZ192" s="360"/>
      <c r="JJA192" s="360"/>
      <c r="JJB192" s="360"/>
      <c r="JJC192" s="360"/>
      <c r="JJD192" s="361"/>
      <c r="JJE192" s="12"/>
      <c r="JJF192" s="360"/>
      <c r="JJG192" s="360"/>
      <c r="JJH192" s="360"/>
      <c r="JJI192" s="360"/>
      <c r="JJJ192" s="360"/>
      <c r="JJK192" s="360"/>
      <c r="JJL192" s="361"/>
      <c r="JJM192" s="12"/>
      <c r="JJN192" s="360"/>
      <c r="JJO192" s="360"/>
      <c r="JJP192" s="360"/>
      <c r="JJQ192" s="360"/>
      <c r="JJR192" s="360"/>
      <c r="JJS192" s="360"/>
      <c r="JJT192" s="361"/>
      <c r="JJU192" s="12"/>
      <c r="JJV192" s="360"/>
      <c r="JJW192" s="360"/>
      <c r="JJX192" s="360"/>
      <c r="JJY192" s="360"/>
      <c r="JJZ192" s="360"/>
      <c r="JKA192" s="360"/>
      <c r="JKB192" s="361"/>
      <c r="JKC192" s="12"/>
      <c r="JKD192" s="360"/>
      <c r="JKE192" s="360"/>
      <c r="JKF192" s="360"/>
      <c r="JKG192" s="360"/>
      <c r="JKH192" s="360"/>
      <c r="JKI192" s="360"/>
      <c r="JKJ192" s="361"/>
      <c r="JKK192" s="12"/>
      <c r="JKL192" s="360"/>
      <c r="JKM192" s="360"/>
      <c r="JKN192" s="360"/>
      <c r="JKO192" s="360"/>
      <c r="JKP192" s="360"/>
      <c r="JKQ192" s="360"/>
      <c r="JKR192" s="361"/>
      <c r="JKS192" s="12"/>
      <c r="JKT192" s="360"/>
      <c r="JKU192" s="360"/>
      <c r="JKV192" s="360"/>
      <c r="JKW192" s="360"/>
      <c r="JKX192" s="360"/>
      <c r="JKY192" s="360"/>
      <c r="JKZ192" s="361"/>
      <c r="JLA192" s="12"/>
      <c r="JLB192" s="360"/>
      <c r="JLC192" s="360"/>
      <c r="JLD192" s="360"/>
      <c r="JLE192" s="360"/>
      <c r="JLF192" s="360"/>
      <c r="JLG192" s="360"/>
      <c r="JLH192" s="361"/>
      <c r="JLI192" s="12"/>
      <c r="JLJ192" s="360"/>
      <c r="JLK192" s="360"/>
      <c r="JLL192" s="360"/>
      <c r="JLM192" s="360"/>
      <c r="JLN192" s="360"/>
      <c r="JLO192" s="360"/>
      <c r="JLP192" s="361"/>
      <c r="JLQ192" s="12"/>
      <c r="JLR192" s="360"/>
      <c r="JLS192" s="360"/>
      <c r="JLT192" s="360"/>
      <c r="JLU192" s="360"/>
      <c r="JLV192" s="360"/>
      <c r="JLW192" s="360"/>
      <c r="JLX192" s="361"/>
      <c r="JLY192" s="12"/>
      <c r="JLZ192" s="360"/>
      <c r="JMA192" s="360"/>
      <c r="JMB192" s="360"/>
      <c r="JMC192" s="360"/>
      <c r="JMD192" s="360"/>
      <c r="JME192" s="360"/>
      <c r="JMF192" s="361"/>
      <c r="JMG192" s="12"/>
      <c r="JMH192" s="360"/>
      <c r="JMI192" s="360"/>
      <c r="JMJ192" s="360"/>
      <c r="JMK192" s="360"/>
      <c r="JML192" s="360"/>
      <c r="JMM192" s="360"/>
      <c r="JMN192" s="361"/>
      <c r="JMO192" s="12"/>
      <c r="JMP192" s="360"/>
      <c r="JMQ192" s="360"/>
      <c r="JMR192" s="360"/>
      <c r="JMS192" s="360"/>
      <c r="JMT192" s="360"/>
      <c r="JMU192" s="360"/>
      <c r="JMV192" s="361"/>
      <c r="JMW192" s="12"/>
      <c r="JMX192" s="360"/>
      <c r="JMY192" s="360"/>
      <c r="JMZ192" s="360"/>
      <c r="JNA192" s="360"/>
      <c r="JNB192" s="360"/>
      <c r="JNC192" s="360"/>
      <c r="JND192" s="361"/>
      <c r="JNE192" s="12"/>
      <c r="JNF192" s="360"/>
      <c r="JNG192" s="360"/>
      <c r="JNH192" s="360"/>
      <c r="JNI192" s="360"/>
      <c r="JNJ192" s="360"/>
      <c r="JNK192" s="360"/>
      <c r="JNL192" s="361"/>
      <c r="JNM192" s="12"/>
      <c r="JNN192" s="360"/>
      <c r="JNO192" s="360"/>
      <c r="JNP192" s="360"/>
      <c r="JNQ192" s="360"/>
      <c r="JNR192" s="360"/>
      <c r="JNS192" s="360"/>
      <c r="JNT192" s="361"/>
      <c r="JNU192" s="12"/>
      <c r="JNV192" s="360"/>
      <c r="JNW192" s="360"/>
      <c r="JNX192" s="360"/>
      <c r="JNY192" s="360"/>
      <c r="JNZ192" s="360"/>
      <c r="JOA192" s="360"/>
      <c r="JOB192" s="361"/>
      <c r="JOC192" s="12"/>
      <c r="JOD192" s="360"/>
      <c r="JOE192" s="360"/>
      <c r="JOF192" s="360"/>
      <c r="JOG192" s="360"/>
      <c r="JOH192" s="360"/>
      <c r="JOI192" s="360"/>
      <c r="JOJ192" s="361"/>
      <c r="JOK192" s="12"/>
      <c r="JOL192" s="360"/>
      <c r="JOM192" s="360"/>
      <c r="JON192" s="360"/>
      <c r="JOO192" s="360"/>
      <c r="JOP192" s="360"/>
      <c r="JOQ192" s="360"/>
      <c r="JOR192" s="361"/>
      <c r="JOS192" s="12"/>
      <c r="JOT192" s="360"/>
      <c r="JOU192" s="360"/>
      <c r="JOV192" s="360"/>
      <c r="JOW192" s="360"/>
      <c r="JOX192" s="360"/>
      <c r="JOY192" s="360"/>
      <c r="JOZ192" s="361"/>
      <c r="JPA192" s="12"/>
      <c r="JPB192" s="360"/>
      <c r="JPC192" s="360"/>
      <c r="JPD192" s="360"/>
      <c r="JPE192" s="360"/>
      <c r="JPF192" s="360"/>
      <c r="JPG192" s="360"/>
      <c r="JPH192" s="361"/>
      <c r="JPI192" s="12"/>
      <c r="JPJ192" s="360"/>
      <c r="JPK192" s="360"/>
      <c r="JPL192" s="360"/>
      <c r="JPM192" s="360"/>
      <c r="JPN192" s="360"/>
      <c r="JPO192" s="360"/>
      <c r="JPP192" s="361"/>
      <c r="JPQ192" s="12"/>
      <c r="JPR192" s="360"/>
      <c r="JPS192" s="360"/>
      <c r="JPT192" s="360"/>
      <c r="JPU192" s="360"/>
      <c r="JPV192" s="360"/>
      <c r="JPW192" s="360"/>
      <c r="JPX192" s="361"/>
      <c r="JPY192" s="12"/>
      <c r="JPZ192" s="360"/>
      <c r="JQA192" s="360"/>
      <c r="JQB192" s="360"/>
      <c r="JQC192" s="360"/>
      <c r="JQD192" s="360"/>
      <c r="JQE192" s="360"/>
      <c r="JQF192" s="361"/>
      <c r="JQG192" s="12"/>
      <c r="JQH192" s="360"/>
      <c r="JQI192" s="360"/>
      <c r="JQJ192" s="360"/>
      <c r="JQK192" s="360"/>
      <c r="JQL192" s="360"/>
      <c r="JQM192" s="360"/>
      <c r="JQN192" s="361"/>
      <c r="JQO192" s="12"/>
      <c r="JQP192" s="360"/>
      <c r="JQQ192" s="360"/>
      <c r="JQR192" s="360"/>
      <c r="JQS192" s="360"/>
      <c r="JQT192" s="360"/>
      <c r="JQU192" s="360"/>
      <c r="JQV192" s="361"/>
      <c r="JQW192" s="12"/>
      <c r="JQX192" s="360"/>
      <c r="JQY192" s="360"/>
      <c r="JQZ192" s="360"/>
      <c r="JRA192" s="360"/>
      <c r="JRB192" s="360"/>
      <c r="JRC192" s="360"/>
      <c r="JRD192" s="361"/>
      <c r="JRE192" s="12"/>
      <c r="JRF192" s="360"/>
      <c r="JRG192" s="360"/>
      <c r="JRH192" s="360"/>
      <c r="JRI192" s="360"/>
      <c r="JRJ192" s="360"/>
      <c r="JRK192" s="360"/>
      <c r="JRL192" s="361"/>
      <c r="JRM192" s="12"/>
      <c r="JRN192" s="360"/>
      <c r="JRO192" s="360"/>
      <c r="JRP192" s="360"/>
      <c r="JRQ192" s="360"/>
      <c r="JRR192" s="360"/>
      <c r="JRS192" s="360"/>
      <c r="JRT192" s="361"/>
      <c r="JRU192" s="12"/>
      <c r="JRV192" s="360"/>
      <c r="JRW192" s="360"/>
      <c r="JRX192" s="360"/>
      <c r="JRY192" s="360"/>
      <c r="JRZ192" s="360"/>
      <c r="JSA192" s="360"/>
      <c r="JSB192" s="361"/>
      <c r="JSC192" s="12"/>
      <c r="JSD192" s="360"/>
      <c r="JSE192" s="360"/>
      <c r="JSF192" s="360"/>
      <c r="JSG192" s="360"/>
      <c r="JSH192" s="360"/>
      <c r="JSI192" s="360"/>
      <c r="JSJ192" s="361"/>
      <c r="JSK192" s="12"/>
      <c r="JSL192" s="360"/>
      <c r="JSM192" s="360"/>
      <c r="JSN192" s="360"/>
      <c r="JSO192" s="360"/>
      <c r="JSP192" s="360"/>
      <c r="JSQ192" s="360"/>
      <c r="JSR192" s="361"/>
      <c r="JSS192" s="12"/>
      <c r="JST192" s="360"/>
      <c r="JSU192" s="360"/>
      <c r="JSV192" s="360"/>
      <c r="JSW192" s="360"/>
      <c r="JSX192" s="360"/>
      <c r="JSY192" s="360"/>
      <c r="JSZ192" s="361"/>
      <c r="JTA192" s="12"/>
      <c r="JTB192" s="360"/>
      <c r="JTC192" s="360"/>
      <c r="JTD192" s="360"/>
      <c r="JTE192" s="360"/>
      <c r="JTF192" s="360"/>
      <c r="JTG192" s="360"/>
      <c r="JTH192" s="361"/>
      <c r="JTI192" s="12"/>
      <c r="JTJ192" s="360"/>
      <c r="JTK192" s="360"/>
      <c r="JTL192" s="360"/>
      <c r="JTM192" s="360"/>
      <c r="JTN192" s="360"/>
      <c r="JTO192" s="360"/>
      <c r="JTP192" s="361"/>
      <c r="JTQ192" s="12"/>
      <c r="JTR192" s="360"/>
      <c r="JTS192" s="360"/>
      <c r="JTT192" s="360"/>
      <c r="JTU192" s="360"/>
      <c r="JTV192" s="360"/>
      <c r="JTW192" s="360"/>
      <c r="JTX192" s="361"/>
      <c r="JTY192" s="12"/>
      <c r="JTZ192" s="360"/>
      <c r="JUA192" s="360"/>
      <c r="JUB192" s="360"/>
      <c r="JUC192" s="360"/>
      <c r="JUD192" s="360"/>
      <c r="JUE192" s="360"/>
      <c r="JUF192" s="361"/>
      <c r="JUG192" s="12"/>
      <c r="JUH192" s="360"/>
      <c r="JUI192" s="360"/>
      <c r="JUJ192" s="360"/>
      <c r="JUK192" s="360"/>
      <c r="JUL192" s="360"/>
      <c r="JUM192" s="360"/>
      <c r="JUN192" s="361"/>
      <c r="JUO192" s="12"/>
      <c r="JUP192" s="360"/>
      <c r="JUQ192" s="360"/>
      <c r="JUR192" s="360"/>
      <c r="JUS192" s="360"/>
      <c r="JUT192" s="360"/>
      <c r="JUU192" s="360"/>
      <c r="JUV192" s="361"/>
      <c r="JUW192" s="12"/>
      <c r="JUX192" s="360"/>
      <c r="JUY192" s="360"/>
      <c r="JUZ192" s="360"/>
      <c r="JVA192" s="360"/>
      <c r="JVB192" s="360"/>
      <c r="JVC192" s="360"/>
      <c r="JVD192" s="361"/>
      <c r="JVE192" s="12"/>
      <c r="JVF192" s="360"/>
      <c r="JVG192" s="360"/>
      <c r="JVH192" s="360"/>
      <c r="JVI192" s="360"/>
      <c r="JVJ192" s="360"/>
      <c r="JVK192" s="360"/>
      <c r="JVL192" s="361"/>
      <c r="JVM192" s="12"/>
      <c r="JVN192" s="360"/>
      <c r="JVO192" s="360"/>
      <c r="JVP192" s="360"/>
      <c r="JVQ192" s="360"/>
      <c r="JVR192" s="360"/>
      <c r="JVS192" s="360"/>
      <c r="JVT192" s="361"/>
      <c r="JVU192" s="12"/>
      <c r="JVV192" s="360"/>
      <c r="JVW192" s="360"/>
      <c r="JVX192" s="360"/>
      <c r="JVY192" s="360"/>
      <c r="JVZ192" s="360"/>
      <c r="JWA192" s="360"/>
      <c r="JWB192" s="361"/>
      <c r="JWC192" s="12"/>
      <c r="JWD192" s="360"/>
      <c r="JWE192" s="360"/>
      <c r="JWF192" s="360"/>
      <c r="JWG192" s="360"/>
      <c r="JWH192" s="360"/>
      <c r="JWI192" s="360"/>
      <c r="JWJ192" s="361"/>
      <c r="JWK192" s="12"/>
      <c r="JWL192" s="360"/>
      <c r="JWM192" s="360"/>
      <c r="JWN192" s="360"/>
      <c r="JWO192" s="360"/>
      <c r="JWP192" s="360"/>
      <c r="JWQ192" s="360"/>
      <c r="JWR192" s="361"/>
      <c r="JWS192" s="12"/>
      <c r="JWT192" s="360"/>
      <c r="JWU192" s="360"/>
      <c r="JWV192" s="360"/>
      <c r="JWW192" s="360"/>
      <c r="JWX192" s="360"/>
      <c r="JWY192" s="360"/>
      <c r="JWZ192" s="361"/>
      <c r="JXA192" s="12"/>
      <c r="JXB192" s="360"/>
      <c r="JXC192" s="360"/>
      <c r="JXD192" s="360"/>
      <c r="JXE192" s="360"/>
      <c r="JXF192" s="360"/>
      <c r="JXG192" s="360"/>
      <c r="JXH192" s="361"/>
      <c r="JXI192" s="12"/>
      <c r="JXJ192" s="360"/>
      <c r="JXK192" s="360"/>
      <c r="JXL192" s="360"/>
      <c r="JXM192" s="360"/>
      <c r="JXN192" s="360"/>
      <c r="JXO192" s="360"/>
      <c r="JXP192" s="361"/>
      <c r="JXQ192" s="12"/>
      <c r="JXR192" s="360"/>
      <c r="JXS192" s="360"/>
      <c r="JXT192" s="360"/>
      <c r="JXU192" s="360"/>
      <c r="JXV192" s="360"/>
      <c r="JXW192" s="360"/>
      <c r="JXX192" s="361"/>
      <c r="JXY192" s="12"/>
      <c r="JXZ192" s="360"/>
      <c r="JYA192" s="360"/>
      <c r="JYB192" s="360"/>
      <c r="JYC192" s="360"/>
      <c r="JYD192" s="360"/>
      <c r="JYE192" s="360"/>
      <c r="JYF192" s="361"/>
      <c r="JYG192" s="12"/>
      <c r="JYH192" s="360"/>
      <c r="JYI192" s="360"/>
      <c r="JYJ192" s="360"/>
      <c r="JYK192" s="360"/>
      <c r="JYL192" s="360"/>
      <c r="JYM192" s="360"/>
      <c r="JYN192" s="361"/>
      <c r="JYO192" s="12"/>
      <c r="JYP192" s="360"/>
      <c r="JYQ192" s="360"/>
      <c r="JYR192" s="360"/>
      <c r="JYS192" s="360"/>
      <c r="JYT192" s="360"/>
      <c r="JYU192" s="360"/>
      <c r="JYV192" s="361"/>
      <c r="JYW192" s="12"/>
      <c r="JYX192" s="360"/>
      <c r="JYY192" s="360"/>
      <c r="JYZ192" s="360"/>
      <c r="JZA192" s="360"/>
      <c r="JZB192" s="360"/>
      <c r="JZC192" s="360"/>
      <c r="JZD192" s="361"/>
      <c r="JZE192" s="12"/>
      <c r="JZF192" s="360"/>
      <c r="JZG192" s="360"/>
      <c r="JZH192" s="360"/>
      <c r="JZI192" s="360"/>
      <c r="JZJ192" s="360"/>
      <c r="JZK192" s="360"/>
      <c r="JZL192" s="361"/>
      <c r="JZM192" s="12"/>
      <c r="JZN192" s="360"/>
      <c r="JZO192" s="360"/>
      <c r="JZP192" s="360"/>
      <c r="JZQ192" s="360"/>
      <c r="JZR192" s="360"/>
      <c r="JZS192" s="360"/>
      <c r="JZT192" s="361"/>
      <c r="JZU192" s="12"/>
      <c r="JZV192" s="360"/>
      <c r="JZW192" s="360"/>
      <c r="JZX192" s="360"/>
      <c r="JZY192" s="360"/>
      <c r="JZZ192" s="360"/>
      <c r="KAA192" s="360"/>
      <c r="KAB192" s="361"/>
      <c r="KAC192" s="12"/>
      <c r="KAD192" s="360"/>
      <c r="KAE192" s="360"/>
      <c r="KAF192" s="360"/>
      <c r="KAG192" s="360"/>
      <c r="KAH192" s="360"/>
      <c r="KAI192" s="360"/>
      <c r="KAJ192" s="361"/>
      <c r="KAK192" s="12"/>
      <c r="KAL192" s="360"/>
      <c r="KAM192" s="360"/>
      <c r="KAN192" s="360"/>
      <c r="KAO192" s="360"/>
      <c r="KAP192" s="360"/>
      <c r="KAQ192" s="360"/>
      <c r="KAR192" s="361"/>
      <c r="KAS192" s="12"/>
      <c r="KAT192" s="360"/>
      <c r="KAU192" s="360"/>
      <c r="KAV192" s="360"/>
      <c r="KAW192" s="360"/>
      <c r="KAX192" s="360"/>
      <c r="KAY192" s="360"/>
      <c r="KAZ192" s="361"/>
      <c r="KBA192" s="12"/>
      <c r="KBB192" s="360"/>
      <c r="KBC192" s="360"/>
      <c r="KBD192" s="360"/>
      <c r="KBE192" s="360"/>
      <c r="KBF192" s="360"/>
      <c r="KBG192" s="360"/>
      <c r="KBH192" s="361"/>
      <c r="KBI192" s="12"/>
      <c r="KBJ192" s="360"/>
      <c r="KBK192" s="360"/>
      <c r="KBL192" s="360"/>
      <c r="KBM192" s="360"/>
      <c r="KBN192" s="360"/>
      <c r="KBO192" s="360"/>
      <c r="KBP192" s="361"/>
      <c r="KBQ192" s="12"/>
      <c r="KBR192" s="360"/>
      <c r="KBS192" s="360"/>
      <c r="KBT192" s="360"/>
      <c r="KBU192" s="360"/>
      <c r="KBV192" s="360"/>
      <c r="KBW192" s="360"/>
      <c r="KBX192" s="361"/>
      <c r="KBY192" s="12"/>
      <c r="KBZ192" s="360"/>
      <c r="KCA192" s="360"/>
      <c r="KCB192" s="360"/>
      <c r="KCC192" s="360"/>
      <c r="KCD192" s="360"/>
      <c r="KCE192" s="360"/>
      <c r="KCF192" s="361"/>
      <c r="KCG192" s="12"/>
      <c r="KCH192" s="360"/>
      <c r="KCI192" s="360"/>
      <c r="KCJ192" s="360"/>
      <c r="KCK192" s="360"/>
      <c r="KCL192" s="360"/>
      <c r="KCM192" s="360"/>
      <c r="KCN192" s="361"/>
      <c r="KCO192" s="12"/>
      <c r="KCP192" s="360"/>
      <c r="KCQ192" s="360"/>
      <c r="KCR192" s="360"/>
      <c r="KCS192" s="360"/>
      <c r="KCT192" s="360"/>
      <c r="KCU192" s="360"/>
      <c r="KCV192" s="361"/>
      <c r="KCW192" s="12"/>
      <c r="KCX192" s="360"/>
      <c r="KCY192" s="360"/>
      <c r="KCZ192" s="360"/>
      <c r="KDA192" s="360"/>
      <c r="KDB192" s="360"/>
      <c r="KDC192" s="360"/>
      <c r="KDD192" s="361"/>
      <c r="KDE192" s="12"/>
      <c r="KDF192" s="360"/>
      <c r="KDG192" s="360"/>
      <c r="KDH192" s="360"/>
      <c r="KDI192" s="360"/>
      <c r="KDJ192" s="360"/>
      <c r="KDK192" s="360"/>
      <c r="KDL192" s="361"/>
      <c r="KDM192" s="12"/>
      <c r="KDN192" s="360"/>
      <c r="KDO192" s="360"/>
      <c r="KDP192" s="360"/>
      <c r="KDQ192" s="360"/>
      <c r="KDR192" s="360"/>
      <c r="KDS192" s="360"/>
      <c r="KDT192" s="361"/>
      <c r="KDU192" s="12"/>
      <c r="KDV192" s="360"/>
      <c r="KDW192" s="360"/>
      <c r="KDX192" s="360"/>
      <c r="KDY192" s="360"/>
      <c r="KDZ192" s="360"/>
      <c r="KEA192" s="360"/>
      <c r="KEB192" s="361"/>
      <c r="KEC192" s="12"/>
      <c r="KED192" s="360"/>
      <c r="KEE192" s="360"/>
      <c r="KEF192" s="360"/>
      <c r="KEG192" s="360"/>
      <c r="KEH192" s="360"/>
      <c r="KEI192" s="360"/>
      <c r="KEJ192" s="361"/>
      <c r="KEK192" s="12"/>
      <c r="KEL192" s="360"/>
      <c r="KEM192" s="360"/>
      <c r="KEN192" s="360"/>
      <c r="KEO192" s="360"/>
      <c r="KEP192" s="360"/>
      <c r="KEQ192" s="360"/>
      <c r="KER192" s="361"/>
      <c r="KES192" s="12"/>
      <c r="KET192" s="360"/>
      <c r="KEU192" s="360"/>
      <c r="KEV192" s="360"/>
      <c r="KEW192" s="360"/>
      <c r="KEX192" s="360"/>
      <c r="KEY192" s="360"/>
      <c r="KEZ192" s="361"/>
      <c r="KFA192" s="12"/>
      <c r="KFB192" s="360"/>
      <c r="KFC192" s="360"/>
      <c r="KFD192" s="360"/>
      <c r="KFE192" s="360"/>
      <c r="KFF192" s="360"/>
      <c r="KFG192" s="360"/>
      <c r="KFH192" s="361"/>
      <c r="KFI192" s="12"/>
      <c r="KFJ192" s="360"/>
      <c r="KFK192" s="360"/>
      <c r="KFL192" s="360"/>
      <c r="KFM192" s="360"/>
      <c r="KFN192" s="360"/>
      <c r="KFO192" s="360"/>
      <c r="KFP192" s="361"/>
      <c r="KFQ192" s="12"/>
      <c r="KFR192" s="360"/>
      <c r="KFS192" s="360"/>
      <c r="KFT192" s="360"/>
      <c r="KFU192" s="360"/>
      <c r="KFV192" s="360"/>
      <c r="KFW192" s="360"/>
      <c r="KFX192" s="361"/>
      <c r="KFY192" s="12"/>
      <c r="KFZ192" s="360"/>
      <c r="KGA192" s="360"/>
      <c r="KGB192" s="360"/>
      <c r="KGC192" s="360"/>
      <c r="KGD192" s="360"/>
      <c r="KGE192" s="360"/>
      <c r="KGF192" s="361"/>
      <c r="KGG192" s="12"/>
      <c r="KGH192" s="360"/>
      <c r="KGI192" s="360"/>
      <c r="KGJ192" s="360"/>
      <c r="KGK192" s="360"/>
      <c r="KGL192" s="360"/>
      <c r="KGM192" s="360"/>
      <c r="KGN192" s="361"/>
      <c r="KGO192" s="12"/>
      <c r="KGP192" s="360"/>
      <c r="KGQ192" s="360"/>
      <c r="KGR192" s="360"/>
      <c r="KGS192" s="360"/>
      <c r="KGT192" s="360"/>
      <c r="KGU192" s="360"/>
      <c r="KGV192" s="361"/>
      <c r="KGW192" s="12"/>
      <c r="KGX192" s="360"/>
      <c r="KGY192" s="360"/>
      <c r="KGZ192" s="360"/>
      <c r="KHA192" s="360"/>
      <c r="KHB192" s="360"/>
      <c r="KHC192" s="360"/>
      <c r="KHD192" s="361"/>
      <c r="KHE192" s="12"/>
      <c r="KHF192" s="360"/>
      <c r="KHG192" s="360"/>
      <c r="KHH192" s="360"/>
      <c r="KHI192" s="360"/>
      <c r="KHJ192" s="360"/>
      <c r="KHK192" s="360"/>
      <c r="KHL192" s="361"/>
      <c r="KHM192" s="12"/>
      <c r="KHN192" s="360"/>
      <c r="KHO192" s="360"/>
      <c r="KHP192" s="360"/>
      <c r="KHQ192" s="360"/>
      <c r="KHR192" s="360"/>
      <c r="KHS192" s="360"/>
      <c r="KHT192" s="361"/>
      <c r="KHU192" s="12"/>
      <c r="KHV192" s="360"/>
      <c r="KHW192" s="360"/>
      <c r="KHX192" s="360"/>
      <c r="KHY192" s="360"/>
      <c r="KHZ192" s="360"/>
      <c r="KIA192" s="360"/>
      <c r="KIB192" s="361"/>
      <c r="KIC192" s="12"/>
      <c r="KID192" s="360"/>
      <c r="KIE192" s="360"/>
      <c r="KIF192" s="360"/>
      <c r="KIG192" s="360"/>
      <c r="KIH192" s="360"/>
      <c r="KII192" s="360"/>
      <c r="KIJ192" s="361"/>
      <c r="KIK192" s="12"/>
      <c r="KIL192" s="360"/>
      <c r="KIM192" s="360"/>
      <c r="KIN192" s="360"/>
      <c r="KIO192" s="360"/>
      <c r="KIP192" s="360"/>
      <c r="KIQ192" s="360"/>
      <c r="KIR192" s="361"/>
      <c r="KIS192" s="12"/>
      <c r="KIT192" s="360"/>
      <c r="KIU192" s="360"/>
      <c r="KIV192" s="360"/>
      <c r="KIW192" s="360"/>
      <c r="KIX192" s="360"/>
      <c r="KIY192" s="360"/>
      <c r="KIZ192" s="361"/>
      <c r="KJA192" s="12"/>
      <c r="KJB192" s="360"/>
      <c r="KJC192" s="360"/>
      <c r="KJD192" s="360"/>
      <c r="KJE192" s="360"/>
      <c r="KJF192" s="360"/>
      <c r="KJG192" s="360"/>
      <c r="KJH192" s="361"/>
      <c r="KJI192" s="12"/>
      <c r="KJJ192" s="360"/>
      <c r="KJK192" s="360"/>
      <c r="KJL192" s="360"/>
      <c r="KJM192" s="360"/>
      <c r="KJN192" s="360"/>
      <c r="KJO192" s="360"/>
      <c r="KJP192" s="361"/>
      <c r="KJQ192" s="12"/>
      <c r="KJR192" s="360"/>
      <c r="KJS192" s="360"/>
      <c r="KJT192" s="360"/>
      <c r="KJU192" s="360"/>
      <c r="KJV192" s="360"/>
      <c r="KJW192" s="360"/>
      <c r="KJX192" s="361"/>
      <c r="KJY192" s="12"/>
      <c r="KJZ192" s="360"/>
      <c r="KKA192" s="360"/>
      <c r="KKB192" s="360"/>
      <c r="KKC192" s="360"/>
      <c r="KKD192" s="360"/>
      <c r="KKE192" s="360"/>
      <c r="KKF192" s="361"/>
      <c r="KKG192" s="12"/>
      <c r="KKH192" s="360"/>
      <c r="KKI192" s="360"/>
      <c r="KKJ192" s="360"/>
      <c r="KKK192" s="360"/>
      <c r="KKL192" s="360"/>
      <c r="KKM192" s="360"/>
      <c r="KKN192" s="361"/>
      <c r="KKO192" s="12"/>
      <c r="KKP192" s="360"/>
      <c r="KKQ192" s="360"/>
      <c r="KKR192" s="360"/>
      <c r="KKS192" s="360"/>
      <c r="KKT192" s="360"/>
      <c r="KKU192" s="360"/>
      <c r="KKV192" s="361"/>
      <c r="KKW192" s="12"/>
      <c r="KKX192" s="360"/>
      <c r="KKY192" s="360"/>
      <c r="KKZ192" s="360"/>
      <c r="KLA192" s="360"/>
      <c r="KLB192" s="360"/>
      <c r="KLC192" s="360"/>
      <c r="KLD192" s="361"/>
      <c r="KLE192" s="12"/>
      <c r="KLF192" s="360"/>
      <c r="KLG192" s="360"/>
      <c r="KLH192" s="360"/>
      <c r="KLI192" s="360"/>
      <c r="KLJ192" s="360"/>
      <c r="KLK192" s="360"/>
      <c r="KLL192" s="361"/>
      <c r="KLM192" s="12"/>
      <c r="KLN192" s="360"/>
      <c r="KLO192" s="360"/>
      <c r="KLP192" s="360"/>
      <c r="KLQ192" s="360"/>
      <c r="KLR192" s="360"/>
      <c r="KLS192" s="360"/>
      <c r="KLT192" s="361"/>
      <c r="KLU192" s="12"/>
      <c r="KLV192" s="360"/>
      <c r="KLW192" s="360"/>
      <c r="KLX192" s="360"/>
      <c r="KLY192" s="360"/>
      <c r="KLZ192" s="360"/>
      <c r="KMA192" s="360"/>
      <c r="KMB192" s="361"/>
      <c r="KMC192" s="12"/>
      <c r="KMD192" s="360"/>
      <c r="KME192" s="360"/>
      <c r="KMF192" s="360"/>
      <c r="KMG192" s="360"/>
      <c r="KMH192" s="360"/>
      <c r="KMI192" s="360"/>
      <c r="KMJ192" s="361"/>
      <c r="KMK192" s="12"/>
      <c r="KML192" s="360"/>
      <c r="KMM192" s="360"/>
      <c r="KMN192" s="360"/>
      <c r="KMO192" s="360"/>
      <c r="KMP192" s="360"/>
      <c r="KMQ192" s="360"/>
      <c r="KMR192" s="361"/>
      <c r="KMS192" s="12"/>
      <c r="KMT192" s="360"/>
      <c r="KMU192" s="360"/>
      <c r="KMV192" s="360"/>
      <c r="KMW192" s="360"/>
      <c r="KMX192" s="360"/>
      <c r="KMY192" s="360"/>
      <c r="KMZ192" s="361"/>
      <c r="KNA192" s="12"/>
      <c r="KNB192" s="360"/>
      <c r="KNC192" s="360"/>
      <c r="KND192" s="360"/>
      <c r="KNE192" s="360"/>
      <c r="KNF192" s="360"/>
      <c r="KNG192" s="360"/>
      <c r="KNH192" s="361"/>
      <c r="KNI192" s="12"/>
      <c r="KNJ192" s="360"/>
      <c r="KNK192" s="360"/>
      <c r="KNL192" s="360"/>
      <c r="KNM192" s="360"/>
      <c r="KNN192" s="360"/>
      <c r="KNO192" s="360"/>
      <c r="KNP192" s="361"/>
      <c r="KNQ192" s="12"/>
      <c r="KNR192" s="360"/>
      <c r="KNS192" s="360"/>
      <c r="KNT192" s="360"/>
      <c r="KNU192" s="360"/>
      <c r="KNV192" s="360"/>
      <c r="KNW192" s="360"/>
      <c r="KNX192" s="361"/>
      <c r="KNY192" s="12"/>
      <c r="KNZ192" s="360"/>
      <c r="KOA192" s="360"/>
      <c r="KOB192" s="360"/>
      <c r="KOC192" s="360"/>
      <c r="KOD192" s="360"/>
      <c r="KOE192" s="360"/>
      <c r="KOF192" s="361"/>
      <c r="KOG192" s="12"/>
      <c r="KOH192" s="360"/>
      <c r="KOI192" s="360"/>
      <c r="KOJ192" s="360"/>
      <c r="KOK192" s="360"/>
      <c r="KOL192" s="360"/>
      <c r="KOM192" s="360"/>
      <c r="KON192" s="361"/>
      <c r="KOO192" s="12"/>
      <c r="KOP192" s="360"/>
      <c r="KOQ192" s="360"/>
      <c r="KOR192" s="360"/>
      <c r="KOS192" s="360"/>
      <c r="KOT192" s="360"/>
      <c r="KOU192" s="360"/>
      <c r="KOV192" s="361"/>
      <c r="KOW192" s="12"/>
      <c r="KOX192" s="360"/>
      <c r="KOY192" s="360"/>
      <c r="KOZ192" s="360"/>
      <c r="KPA192" s="360"/>
      <c r="KPB192" s="360"/>
      <c r="KPC192" s="360"/>
      <c r="KPD192" s="361"/>
      <c r="KPE192" s="12"/>
      <c r="KPF192" s="360"/>
      <c r="KPG192" s="360"/>
      <c r="KPH192" s="360"/>
      <c r="KPI192" s="360"/>
      <c r="KPJ192" s="360"/>
      <c r="KPK192" s="360"/>
      <c r="KPL192" s="361"/>
      <c r="KPM192" s="12"/>
      <c r="KPN192" s="360"/>
      <c r="KPO192" s="360"/>
      <c r="KPP192" s="360"/>
      <c r="KPQ192" s="360"/>
      <c r="KPR192" s="360"/>
      <c r="KPS192" s="360"/>
      <c r="KPT192" s="361"/>
      <c r="KPU192" s="12"/>
      <c r="KPV192" s="360"/>
      <c r="KPW192" s="360"/>
      <c r="KPX192" s="360"/>
      <c r="KPY192" s="360"/>
      <c r="KPZ192" s="360"/>
      <c r="KQA192" s="360"/>
      <c r="KQB192" s="361"/>
      <c r="KQC192" s="12"/>
      <c r="KQD192" s="360"/>
      <c r="KQE192" s="360"/>
      <c r="KQF192" s="360"/>
      <c r="KQG192" s="360"/>
      <c r="KQH192" s="360"/>
      <c r="KQI192" s="360"/>
      <c r="KQJ192" s="361"/>
      <c r="KQK192" s="12"/>
      <c r="KQL192" s="360"/>
      <c r="KQM192" s="360"/>
      <c r="KQN192" s="360"/>
      <c r="KQO192" s="360"/>
      <c r="KQP192" s="360"/>
      <c r="KQQ192" s="360"/>
      <c r="KQR192" s="361"/>
      <c r="KQS192" s="12"/>
      <c r="KQT192" s="360"/>
      <c r="KQU192" s="360"/>
      <c r="KQV192" s="360"/>
      <c r="KQW192" s="360"/>
      <c r="KQX192" s="360"/>
      <c r="KQY192" s="360"/>
      <c r="KQZ192" s="361"/>
      <c r="KRA192" s="12"/>
      <c r="KRB192" s="360"/>
      <c r="KRC192" s="360"/>
      <c r="KRD192" s="360"/>
      <c r="KRE192" s="360"/>
      <c r="KRF192" s="360"/>
      <c r="KRG192" s="360"/>
      <c r="KRH192" s="361"/>
      <c r="KRI192" s="12"/>
      <c r="KRJ192" s="360"/>
      <c r="KRK192" s="360"/>
      <c r="KRL192" s="360"/>
      <c r="KRM192" s="360"/>
      <c r="KRN192" s="360"/>
      <c r="KRO192" s="360"/>
      <c r="KRP192" s="361"/>
      <c r="KRQ192" s="12"/>
      <c r="KRR192" s="360"/>
      <c r="KRS192" s="360"/>
      <c r="KRT192" s="360"/>
      <c r="KRU192" s="360"/>
      <c r="KRV192" s="360"/>
      <c r="KRW192" s="360"/>
      <c r="KRX192" s="361"/>
      <c r="KRY192" s="12"/>
      <c r="KRZ192" s="360"/>
      <c r="KSA192" s="360"/>
      <c r="KSB192" s="360"/>
      <c r="KSC192" s="360"/>
      <c r="KSD192" s="360"/>
      <c r="KSE192" s="360"/>
      <c r="KSF192" s="361"/>
      <c r="KSG192" s="12"/>
      <c r="KSH192" s="360"/>
      <c r="KSI192" s="360"/>
      <c r="KSJ192" s="360"/>
      <c r="KSK192" s="360"/>
      <c r="KSL192" s="360"/>
      <c r="KSM192" s="360"/>
      <c r="KSN192" s="361"/>
      <c r="KSO192" s="12"/>
      <c r="KSP192" s="360"/>
      <c r="KSQ192" s="360"/>
      <c r="KSR192" s="360"/>
      <c r="KSS192" s="360"/>
      <c r="KST192" s="360"/>
      <c r="KSU192" s="360"/>
      <c r="KSV192" s="361"/>
      <c r="KSW192" s="12"/>
      <c r="KSX192" s="360"/>
      <c r="KSY192" s="360"/>
      <c r="KSZ192" s="360"/>
      <c r="KTA192" s="360"/>
      <c r="KTB192" s="360"/>
      <c r="KTC192" s="360"/>
      <c r="KTD192" s="361"/>
      <c r="KTE192" s="12"/>
      <c r="KTF192" s="360"/>
      <c r="KTG192" s="360"/>
      <c r="KTH192" s="360"/>
      <c r="KTI192" s="360"/>
      <c r="KTJ192" s="360"/>
      <c r="KTK192" s="360"/>
      <c r="KTL192" s="361"/>
      <c r="KTM192" s="12"/>
      <c r="KTN192" s="360"/>
      <c r="KTO192" s="360"/>
      <c r="KTP192" s="360"/>
      <c r="KTQ192" s="360"/>
      <c r="KTR192" s="360"/>
      <c r="KTS192" s="360"/>
      <c r="KTT192" s="361"/>
      <c r="KTU192" s="12"/>
      <c r="KTV192" s="360"/>
      <c r="KTW192" s="360"/>
      <c r="KTX192" s="360"/>
      <c r="KTY192" s="360"/>
      <c r="KTZ192" s="360"/>
      <c r="KUA192" s="360"/>
      <c r="KUB192" s="361"/>
      <c r="KUC192" s="12"/>
      <c r="KUD192" s="360"/>
      <c r="KUE192" s="360"/>
      <c r="KUF192" s="360"/>
      <c r="KUG192" s="360"/>
      <c r="KUH192" s="360"/>
      <c r="KUI192" s="360"/>
      <c r="KUJ192" s="361"/>
      <c r="KUK192" s="12"/>
      <c r="KUL192" s="360"/>
      <c r="KUM192" s="360"/>
      <c r="KUN192" s="360"/>
      <c r="KUO192" s="360"/>
      <c r="KUP192" s="360"/>
      <c r="KUQ192" s="360"/>
      <c r="KUR192" s="361"/>
      <c r="KUS192" s="12"/>
      <c r="KUT192" s="360"/>
      <c r="KUU192" s="360"/>
      <c r="KUV192" s="360"/>
      <c r="KUW192" s="360"/>
      <c r="KUX192" s="360"/>
      <c r="KUY192" s="360"/>
      <c r="KUZ192" s="361"/>
      <c r="KVA192" s="12"/>
      <c r="KVB192" s="360"/>
      <c r="KVC192" s="360"/>
      <c r="KVD192" s="360"/>
      <c r="KVE192" s="360"/>
      <c r="KVF192" s="360"/>
      <c r="KVG192" s="360"/>
      <c r="KVH192" s="361"/>
      <c r="KVI192" s="12"/>
      <c r="KVJ192" s="360"/>
      <c r="KVK192" s="360"/>
      <c r="KVL192" s="360"/>
      <c r="KVM192" s="360"/>
      <c r="KVN192" s="360"/>
      <c r="KVO192" s="360"/>
      <c r="KVP192" s="361"/>
      <c r="KVQ192" s="12"/>
      <c r="KVR192" s="360"/>
      <c r="KVS192" s="360"/>
      <c r="KVT192" s="360"/>
      <c r="KVU192" s="360"/>
      <c r="KVV192" s="360"/>
      <c r="KVW192" s="360"/>
      <c r="KVX192" s="361"/>
      <c r="KVY192" s="12"/>
      <c r="KVZ192" s="360"/>
      <c r="KWA192" s="360"/>
      <c r="KWB192" s="360"/>
      <c r="KWC192" s="360"/>
      <c r="KWD192" s="360"/>
      <c r="KWE192" s="360"/>
      <c r="KWF192" s="361"/>
      <c r="KWG192" s="12"/>
      <c r="KWH192" s="360"/>
      <c r="KWI192" s="360"/>
      <c r="KWJ192" s="360"/>
      <c r="KWK192" s="360"/>
      <c r="KWL192" s="360"/>
      <c r="KWM192" s="360"/>
      <c r="KWN192" s="361"/>
      <c r="KWO192" s="12"/>
      <c r="KWP192" s="360"/>
      <c r="KWQ192" s="360"/>
      <c r="KWR192" s="360"/>
      <c r="KWS192" s="360"/>
      <c r="KWT192" s="360"/>
      <c r="KWU192" s="360"/>
      <c r="KWV192" s="361"/>
      <c r="KWW192" s="12"/>
      <c r="KWX192" s="360"/>
      <c r="KWY192" s="360"/>
      <c r="KWZ192" s="360"/>
      <c r="KXA192" s="360"/>
      <c r="KXB192" s="360"/>
      <c r="KXC192" s="360"/>
      <c r="KXD192" s="361"/>
      <c r="KXE192" s="12"/>
      <c r="KXF192" s="360"/>
      <c r="KXG192" s="360"/>
      <c r="KXH192" s="360"/>
      <c r="KXI192" s="360"/>
      <c r="KXJ192" s="360"/>
      <c r="KXK192" s="360"/>
      <c r="KXL192" s="361"/>
      <c r="KXM192" s="12"/>
      <c r="KXN192" s="360"/>
      <c r="KXO192" s="360"/>
      <c r="KXP192" s="360"/>
      <c r="KXQ192" s="360"/>
      <c r="KXR192" s="360"/>
      <c r="KXS192" s="360"/>
      <c r="KXT192" s="361"/>
      <c r="KXU192" s="12"/>
      <c r="KXV192" s="360"/>
      <c r="KXW192" s="360"/>
      <c r="KXX192" s="360"/>
      <c r="KXY192" s="360"/>
      <c r="KXZ192" s="360"/>
      <c r="KYA192" s="360"/>
      <c r="KYB192" s="361"/>
      <c r="KYC192" s="12"/>
      <c r="KYD192" s="360"/>
      <c r="KYE192" s="360"/>
      <c r="KYF192" s="360"/>
      <c r="KYG192" s="360"/>
      <c r="KYH192" s="360"/>
      <c r="KYI192" s="360"/>
      <c r="KYJ192" s="361"/>
      <c r="KYK192" s="12"/>
      <c r="KYL192" s="360"/>
      <c r="KYM192" s="360"/>
      <c r="KYN192" s="360"/>
      <c r="KYO192" s="360"/>
      <c r="KYP192" s="360"/>
      <c r="KYQ192" s="360"/>
      <c r="KYR192" s="361"/>
      <c r="KYS192" s="12"/>
      <c r="KYT192" s="360"/>
      <c r="KYU192" s="360"/>
      <c r="KYV192" s="360"/>
      <c r="KYW192" s="360"/>
      <c r="KYX192" s="360"/>
      <c r="KYY192" s="360"/>
      <c r="KYZ192" s="361"/>
      <c r="KZA192" s="12"/>
      <c r="KZB192" s="360"/>
      <c r="KZC192" s="360"/>
      <c r="KZD192" s="360"/>
      <c r="KZE192" s="360"/>
      <c r="KZF192" s="360"/>
      <c r="KZG192" s="360"/>
      <c r="KZH192" s="361"/>
      <c r="KZI192" s="12"/>
      <c r="KZJ192" s="360"/>
      <c r="KZK192" s="360"/>
      <c r="KZL192" s="360"/>
      <c r="KZM192" s="360"/>
      <c r="KZN192" s="360"/>
      <c r="KZO192" s="360"/>
      <c r="KZP192" s="361"/>
      <c r="KZQ192" s="12"/>
      <c r="KZR192" s="360"/>
      <c r="KZS192" s="360"/>
      <c r="KZT192" s="360"/>
      <c r="KZU192" s="360"/>
      <c r="KZV192" s="360"/>
      <c r="KZW192" s="360"/>
      <c r="KZX192" s="361"/>
      <c r="KZY192" s="12"/>
      <c r="KZZ192" s="360"/>
      <c r="LAA192" s="360"/>
      <c r="LAB192" s="360"/>
      <c r="LAC192" s="360"/>
      <c r="LAD192" s="360"/>
      <c r="LAE192" s="360"/>
      <c r="LAF192" s="361"/>
      <c r="LAG192" s="12"/>
      <c r="LAH192" s="360"/>
      <c r="LAI192" s="360"/>
      <c r="LAJ192" s="360"/>
      <c r="LAK192" s="360"/>
      <c r="LAL192" s="360"/>
      <c r="LAM192" s="360"/>
      <c r="LAN192" s="361"/>
      <c r="LAO192" s="12"/>
      <c r="LAP192" s="360"/>
      <c r="LAQ192" s="360"/>
      <c r="LAR192" s="360"/>
      <c r="LAS192" s="360"/>
      <c r="LAT192" s="360"/>
      <c r="LAU192" s="360"/>
      <c r="LAV192" s="361"/>
      <c r="LAW192" s="12"/>
      <c r="LAX192" s="360"/>
      <c r="LAY192" s="360"/>
      <c r="LAZ192" s="360"/>
      <c r="LBA192" s="360"/>
      <c r="LBB192" s="360"/>
      <c r="LBC192" s="360"/>
      <c r="LBD192" s="361"/>
      <c r="LBE192" s="12"/>
      <c r="LBF192" s="360"/>
      <c r="LBG192" s="360"/>
      <c r="LBH192" s="360"/>
      <c r="LBI192" s="360"/>
      <c r="LBJ192" s="360"/>
      <c r="LBK192" s="360"/>
      <c r="LBL192" s="361"/>
      <c r="LBM192" s="12"/>
      <c r="LBN192" s="360"/>
      <c r="LBO192" s="360"/>
      <c r="LBP192" s="360"/>
      <c r="LBQ192" s="360"/>
      <c r="LBR192" s="360"/>
      <c r="LBS192" s="360"/>
      <c r="LBT192" s="361"/>
      <c r="LBU192" s="12"/>
      <c r="LBV192" s="360"/>
      <c r="LBW192" s="360"/>
      <c r="LBX192" s="360"/>
      <c r="LBY192" s="360"/>
      <c r="LBZ192" s="360"/>
      <c r="LCA192" s="360"/>
      <c r="LCB192" s="361"/>
      <c r="LCC192" s="12"/>
      <c r="LCD192" s="360"/>
      <c r="LCE192" s="360"/>
      <c r="LCF192" s="360"/>
      <c r="LCG192" s="360"/>
      <c r="LCH192" s="360"/>
      <c r="LCI192" s="360"/>
      <c r="LCJ192" s="361"/>
      <c r="LCK192" s="12"/>
      <c r="LCL192" s="360"/>
      <c r="LCM192" s="360"/>
      <c r="LCN192" s="360"/>
      <c r="LCO192" s="360"/>
      <c r="LCP192" s="360"/>
      <c r="LCQ192" s="360"/>
      <c r="LCR192" s="361"/>
      <c r="LCS192" s="12"/>
      <c r="LCT192" s="360"/>
      <c r="LCU192" s="360"/>
      <c r="LCV192" s="360"/>
      <c r="LCW192" s="360"/>
      <c r="LCX192" s="360"/>
      <c r="LCY192" s="360"/>
      <c r="LCZ192" s="361"/>
      <c r="LDA192" s="12"/>
      <c r="LDB192" s="360"/>
      <c r="LDC192" s="360"/>
      <c r="LDD192" s="360"/>
      <c r="LDE192" s="360"/>
      <c r="LDF192" s="360"/>
      <c r="LDG192" s="360"/>
      <c r="LDH192" s="361"/>
      <c r="LDI192" s="12"/>
      <c r="LDJ192" s="360"/>
      <c r="LDK192" s="360"/>
      <c r="LDL192" s="360"/>
      <c r="LDM192" s="360"/>
      <c r="LDN192" s="360"/>
      <c r="LDO192" s="360"/>
      <c r="LDP192" s="361"/>
      <c r="LDQ192" s="12"/>
      <c r="LDR192" s="360"/>
      <c r="LDS192" s="360"/>
      <c r="LDT192" s="360"/>
      <c r="LDU192" s="360"/>
      <c r="LDV192" s="360"/>
      <c r="LDW192" s="360"/>
      <c r="LDX192" s="361"/>
      <c r="LDY192" s="12"/>
      <c r="LDZ192" s="360"/>
      <c r="LEA192" s="360"/>
      <c r="LEB192" s="360"/>
      <c r="LEC192" s="360"/>
      <c r="LED192" s="360"/>
      <c r="LEE192" s="360"/>
      <c r="LEF192" s="361"/>
      <c r="LEG192" s="12"/>
      <c r="LEH192" s="360"/>
      <c r="LEI192" s="360"/>
      <c r="LEJ192" s="360"/>
      <c r="LEK192" s="360"/>
      <c r="LEL192" s="360"/>
      <c r="LEM192" s="360"/>
      <c r="LEN192" s="361"/>
      <c r="LEO192" s="12"/>
      <c r="LEP192" s="360"/>
      <c r="LEQ192" s="360"/>
      <c r="LER192" s="360"/>
      <c r="LES192" s="360"/>
      <c r="LET192" s="360"/>
      <c r="LEU192" s="360"/>
      <c r="LEV192" s="361"/>
      <c r="LEW192" s="12"/>
      <c r="LEX192" s="360"/>
      <c r="LEY192" s="360"/>
      <c r="LEZ192" s="360"/>
      <c r="LFA192" s="360"/>
      <c r="LFB192" s="360"/>
      <c r="LFC192" s="360"/>
      <c r="LFD192" s="361"/>
      <c r="LFE192" s="12"/>
      <c r="LFF192" s="360"/>
      <c r="LFG192" s="360"/>
      <c r="LFH192" s="360"/>
      <c r="LFI192" s="360"/>
      <c r="LFJ192" s="360"/>
      <c r="LFK192" s="360"/>
      <c r="LFL192" s="361"/>
      <c r="LFM192" s="12"/>
      <c r="LFN192" s="360"/>
      <c r="LFO192" s="360"/>
      <c r="LFP192" s="360"/>
      <c r="LFQ192" s="360"/>
      <c r="LFR192" s="360"/>
      <c r="LFS192" s="360"/>
      <c r="LFT192" s="361"/>
      <c r="LFU192" s="12"/>
      <c r="LFV192" s="360"/>
      <c r="LFW192" s="360"/>
      <c r="LFX192" s="360"/>
      <c r="LFY192" s="360"/>
      <c r="LFZ192" s="360"/>
      <c r="LGA192" s="360"/>
      <c r="LGB192" s="361"/>
      <c r="LGC192" s="12"/>
      <c r="LGD192" s="360"/>
      <c r="LGE192" s="360"/>
      <c r="LGF192" s="360"/>
      <c r="LGG192" s="360"/>
      <c r="LGH192" s="360"/>
      <c r="LGI192" s="360"/>
      <c r="LGJ192" s="361"/>
      <c r="LGK192" s="12"/>
      <c r="LGL192" s="360"/>
      <c r="LGM192" s="360"/>
      <c r="LGN192" s="360"/>
      <c r="LGO192" s="360"/>
      <c r="LGP192" s="360"/>
      <c r="LGQ192" s="360"/>
      <c r="LGR192" s="361"/>
      <c r="LGS192" s="12"/>
      <c r="LGT192" s="360"/>
      <c r="LGU192" s="360"/>
      <c r="LGV192" s="360"/>
      <c r="LGW192" s="360"/>
      <c r="LGX192" s="360"/>
      <c r="LGY192" s="360"/>
      <c r="LGZ192" s="361"/>
      <c r="LHA192" s="12"/>
      <c r="LHB192" s="360"/>
      <c r="LHC192" s="360"/>
      <c r="LHD192" s="360"/>
      <c r="LHE192" s="360"/>
      <c r="LHF192" s="360"/>
      <c r="LHG192" s="360"/>
      <c r="LHH192" s="361"/>
      <c r="LHI192" s="12"/>
      <c r="LHJ192" s="360"/>
      <c r="LHK192" s="360"/>
      <c r="LHL192" s="360"/>
      <c r="LHM192" s="360"/>
      <c r="LHN192" s="360"/>
      <c r="LHO192" s="360"/>
      <c r="LHP192" s="361"/>
      <c r="LHQ192" s="12"/>
      <c r="LHR192" s="360"/>
      <c r="LHS192" s="360"/>
      <c r="LHT192" s="360"/>
      <c r="LHU192" s="360"/>
      <c r="LHV192" s="360"/>
      <c r="LHW192" s="360"/>
      <c r="LHX192" s="361"/>
      <c r="LHY192" s="12"/>
      <c r="LHZ192" s="360"/>
      <c r="LIA192" s="360"/>
      <c r="LIB192" s="360"/>
      <c r="LIC192" s="360"/>
      <c r="LID192" s="360"/>
      <c r="LIE192" s="360"/>
      <c r="LIF192" s="361"/>
      <c r="LIG192" s="12"/>
      <c r="LIH192" s="360"/>
      <c r="LII192" s="360"/>
      <c r="LIJ192" s="360"/>
      <c r="LIK192" s="360"/>
      <c r="LIL192" s="360"/>
      <c r="LIM192" s="360"/>
      <c r="LIN192" s="361"/>
      <c r="LIO192" s="12"/>
      <c r="LIP192" s="360"/>
      <c r="LIQ192" s="360"/>
      <c r="LIR192" s="360"/>
      <c r="LIS192" s="360"/>
      <c r="LIT192" s="360"/>
      <c r="LIU192" s="360"/>
      <c r="LIV192" s="361"/>
      <c r="LIW192" s="12"/>
      <c r="LIX192" s="360"/>
      <c r="LIY192" s="360"/>
      <c r="LIZ192" s="360"/>
      <c r="LJA192" s="360"/>
      <c r="LJB192" s="360"/>
      <c r="LJC192" s="360"/>
      <c r="LJD192" s="361"/>
      <c r="LJE192" s="12"/>
      <c r="LJF192" s="360"/>
      <c r="LJG192" s="360"/>
      <c r="LJH192" s="360"/>
      <c r="LJI192" s="360"/>
      <c r="LJJ192" s="360"/>
      <c r="LJK192" s="360"/>
      <c r="LJL192" s="361"/>
      <c r="LJM192" s="12"/>
      <c r="LJN192" s="360"/>
      <c r="LJO192" s="360"/>
      <c r="LJP192" s="360"/>
      <c r="LJQ192" s="360"/>
      <c r="LJR192" s="360"/>
      <c r="LJS192" s="360"/>
      <c r="LJT192" s="361"/>
      <c r="LJU192" s="12"/>
      <c r="LJV192" s="360"/>
      <c r="LJW192" s="360"/>
      <c r="LJX192" s="360"/>
      <c r="LJY192" s="360"/>
      <c r="LJZ192" s="360"/>
      <c r="LKA192" s="360"/>
      <c r="LKB192" s="361"/>
      <c r="LKC192" s="12"/>
      <c r="LKD192" s="360"/>
      <c r="LKE192" s="360"/>
      <c r="LKF192" s="360"/>
      <c r="LKG192" s="360"/>
      <c r="LKH192" s="360"/>
      <c r="LKI192" s="360"/>
      <c r="LKJ192" s="361"/>
      <c r="LKK192" s="12"/>
      <c r="LKL192" s="360"/>
      <c r="LKM192" s="360"/>
      <c r="LKN192" s="360"/>
      <c r="LKO192" s="360"/>
      <c r="LKP192" s="360"/>
      <c r="LKQ192" s="360"/>
      <c r="LKR192" s="361"/>
      <c r="LKS192" s="12"/>
      <c r="LKT192" s="360"/>
      <c r="LKU192" s="360"/>
      <c r="LKV192" s="360"/>
      <c r="LKW192" s="360"/>
      <c r="LKX192" s="360"/>
      <c r="LKY192" s="360"/>
      <c r="LKZ192" s="361"/>
      <c r="LLA192" s="12"/>
      <c r="LLB192" s="360"/>
      <c r="LLC192" s="360"/>
      <c r="LLD192" s="360"/>
      <c r="LLE192" s="360"/>
      <c r="LLF192" s="360"/>
      <c r="LLG192" s="360"/>
      <c r="LLH192" s="361"/>
      <c r="LLI192" s="12"/>
      <c r="LLJ192" s="360"/>
      <c r="LLK192" s="360"/>
      <c r="LLL192" s="360"/>
      <c r="LLM192" s="360"/>
      <c r="LLN192" s="360"/>
      <c r="LLO192" s="360"/>
      <c r="LLP192" s="361"/>
      <c r="LLQ192" s="12"/>
      <c r="LLR192" s="360"/>
      <c r="LLS192" s="360"/>
      <c r="LLT192" s="360"/>
      <c r="LLU192" s="360"/>
      <c r="LLV192" s="360"/>
      <c r="LLW192" s="360"/>
      <c r="LLX192" s="361"/>
      <c r="LLY192" s="12"/>
      <c r="LLZ192" s="360"/>
      <c r="LMA192" s="360"/>
      <c r="LMB192" s="360"/>
      <c r="LMC192" s="360"/>
      <c r="LMD192" s="360"/>
      <c r="LME192" s="360"/>
      <c r="LMF192" s="361"/>
      <c r="LMG192" s="12"/>
      <c r="LMH192" s="360"/>
      <c r="LMI192" s="360"/>
      <c r="LMJ192" s="360"/>
      <c r="LMK192" s="360"/>
      <c r="LML192" s="360"/>
      <c r="LMM192" s="360"/>
      <c r="LMN192" s="361"/>
      <c r="LMO192" s="12"/>
      <c r="LMP192" s="360"/>
      <c r="LMQ192" s="360"/>
      <c r="LMR192" s="360"/>
      <c r="LMS192" s="360"/>
      <c r="LMT192" s="360"/>
      <c r="LMU192" s="360"/>
      <c r="LMV192" s="361"/>
      <c r="LMW192" s="12"/>
      <c r="LMX192" s="360"/>
      <c r="LMY192" s="360"/>
      <c r="LMZ192" s="360"/>
      <c r="LNA192" s="360"/>
      <c r="LNB192" s="360"/>
      <c r="LNC192" s="360"/>
      <c r="LND192" s="361"/>
      <c r="LNE192" s="12"/>
      <c r="LNF192" s="360"/>
      <c r="LNG192" s="360"/>
      <c r="LNH192" s="360"/>
      <c r="LNI192" s="360"/>
      <c r="LNJ192" s="360"/>
      <c r="LNK192" s="360"/>
      <c r="LNL192" s="361"/>
      <c r="LNM192" s="12"/>
      <c r="LNN192" s="360"/>
      <c r="LNO192" s="360"/>
      <c r="LNP192" s="360"/>
      <c r="LNQ192" s="360"/>
      <c r="LNR192" s="360"/>
      <c r="LNS192" s="360"/>
      <c r="LNT192" s="361"/>
      <c r="LNU192" s="12"/>
      <c r="LNV192" s="360"/>
      <c r="LNW192" s="360"/>
      <c r="LNX192" s="360"/>
      <c r="LNY192" s="360"/>
      <c r="LNZ192" s="360"/>
      <c r="LOA192" s="360"/>
      <c r="LOB192" s="361"/>
      <c r="LOC192" s="12"/>
      <c r="LOD192" s="360"/>
      <c r="LOE192" s="360"/>
      <c r="LOF192" s="360"/>
      <c r="LOG192" s="360"/>
      <c r="LOH192" s="360"/>
      <c r="LOI192" s="360"/>
      <c r="LOJ192" s="361"/>
      <c r="LOK192" s="12"/>
      <c r="LOL192" s="360"/>
      <c r="LOM192" s="360"/>
      <c r="LON192" s="360"/>
      <c r="LOO192" s="360"/>
      <c r="LOP192" s="360"/>
      <c r="LOQ192" s="360"/>
      <c r="LOR192" s="361"/>
      <c r="LOS192" s="12"/>
      <c r="LOT192" s="360"/>
      <c r="LOU192" s="360"/>
      <c r="LOV192" s="360"/>
      <c r="LOW192" s="360"/>
      <c r="LOX192" s="360"/>
      <c r="LOY192" s="360"/>
      <c r="LOZ192" s="361"/>
      <c r="LPA192" s="12"/>
      <c r="LPB192" s="360"/>
      <c r="LPC192" s="360"/>
      <c r="LPD192" s="360"/>
      <c r="LPE192" s="360"/>
      <c r="LPF192" s="360"/>
      <c r="LPG192" s="360"/>
      <c r="LPH192" s="361"/>
      <c r="LPI192" s="12"/>
      <c r="LPJ192" s="360"/>
      <c r="LPK192" s="360"/>
      <c r="LPL192" s="360"/>
      <c r="LPM192" s="360"/>
      <c r="LPN192" s="360"/>
      <c r="LPO192" s="360"/>
      <c r="LPP192" s="361"/>
      <c r="LPQ192" s="12"/>
      <c r="LPR192" s="360"/>
      <c r="LPS192" s="360"/>
      <c r="LPT192" s="360"/>
      <c r="LPU192" s="360"/>
      <c r="LPV192" s="360"/>
      <c r="LPW192" s="360"/>
      <c r="LPX192" s="361"/>
      <c r="LPY192" s="12"/>
      <c r="LPZ192" s="360"/>
      <c r="LQA192" s="360"/>
      <c r="LQB192" s="360"/>
      <c r="LQC192" s="360"/>
      <c r="LQD192" s="360"/>
      <c r="LQE192" s="360"/>
      <c r="LQF192" s="361"/>
      <c r="LQG192" s="12"/>
      <c r="LQH192" s="360"/>
      <c r="LQI192" s="360"/>
      <c r="LQJ192" s="360"/>
      <c r="LQK192" s="360"/>
      <c r="LQL192" s="360"/>
      <c r="LQM192" s="360"/>
      <c r="LQN192" s="361"/>
      <c r="LQO192" s="12"/>
      <c r="LQP192" s="360"/>
      <c r="LQQ192" s="360"/>
      <c r="LQR192" s="360"/>
      <c r="LQS192" s="360"/>
      <c r="LQT192" s="360"/>
      <c r="LQU192" s="360"/>
      <c r="LQV192" s="361"/>
      <c r="LQW192" s="12"/>
      <c r="LQX192" s="360"/>
      <c r="LQY192" s="360"/>
      <c r="LQZ192" s="360"/>
      <c r="LRA192" s="360"/>
      <c r="LRB192" s="360"/>
      <c r="LRC192" s="360"/>
      <c r="LRD192" s="361"/>
      <c r="LRE192" s="12"/>
      <c r="LRF192" s="360"/>
      <c r="LRG192" s="360"/>
      <c r="LRH192" s="360"/>
      <c r="LRI192" s="360"/>
      <c r="LRJ192" s="360"/>
      <c r="LRK192" s="360"/>
      <c r="LRL192" s="361"/>
      <c r="LRM192" s="12"/>
      <c r="LRN192" s="360"/>
      <c r="LRO192" s="360"/>
      <c r="LRP192" s="360"/>
      <c r="LRQ192" s="360"/>
      <c r="LRR192" s="360"/>
      <c r="LRS192" s="360"/>
      <c r="LRT192" s="361"/>
      <c r="LRU192" s="12"/>
      <c r="LRV192" s="360"/>
      <c r="LRW192" s="360"/>
      <c r="LRX192" s="360"/>
      <c r="LRY192" s="360"/>
      <c r="LRZ192" s="360"/>
      <c r="LSA192" s="360"/>
      <c r="LSB192" s="361"/>
      <c r="LSC192" s="12"/>
      <c r="LSD192" s="360"/>
      <c r="LSE192" s="360"/>
      <c r="LSF192" s="360"/>
      <c r="LSG192" s="360"/>
      <c r="LSH192" s="360"/>
      <c r="LSI192" s="360"/>
      <c r="LSJ192" s="361"/>
      <c r="LSK192" s="12"/>
      <c r="LSL192" s="360"/>
      <c r="LSM192" s="360"/>
      <c r="LSN192" s="360"/>
      <c r="LSO192" s="360"/>
      <c r="LSP192" s="360"/>
      <c r="LSQ192" s="360"/>
      <c r="LSR192" s="361"/>
      <c r="LSS192" s="12"/>
      <c r="LST192" s="360"/>
      <c r="LSU192" s="360"/>
      <c r="LSV192" s="360"/>
      <c r="LSW192" s="360"/>
      <c r="LSX192" s="360"/>
      <c r="LSY192" s="360"/>
      <c r="LSZ192" s="361"/>
      <c r="LTA192" s="12"/>
      <c r="LTB192" s="360"/>
      <c r="LTC192" s="360"/>
      <c r="LTD192" s="360"/>
      <c r="LTE192" s="360"/>
      <c r="LTF192" s="360"/>
      <c r="LTG192" s="360"/>
      <c r="LTH192" s="361"/>
      <c r="LTI192" s="12"/>
      <c r="LTJ192" s="360"/>
      <c r="LTK192" s="360"/>
      <c r="LTL192" s="360"/>
      <c r="LTM192" s="360"/>
      <c r="LTN192" s="360"/>
      <c r="LTO192" s="360"/>
      <c r="LTP192" s="361"/>
      <c r="LTQ192" s="12"/>
      <c r="LTR192" s="360"/>
      <c r="LTS192" s="360"/>
      <c r="LTT192" s="360"/>
      <c r="LTU192" s="360"/>
      <c r="LTV192" s="360"/>
      <c r="LTW192" s="360"/>
      <c r="LTX192" s="361"/>
      <c r="LTY192" s="12"/>
      <c r="LTZ192" s="360"/>
      <c r="LUA192" s="360"/>
      <c r="LUB192" s="360"/>
      <c r="LUC192" s="360"/>
      <c r="LUD192" s="360"/>
      <c r="LUE192" s="360"/>
      <c r="LUF192" s="361"/>
      <c r="LUG192" s="12"/>
      <c r="LUH192" s="360"/>
      <c r="LUI192" s="360"/>
      <c r="LUJ192" s="360"/>
      <c r="LUK192" s="360"/>
      <c r="LUL192" s="360"/>
      <c r="LUM192" s="360"/>
      <c r="LUN192" s="361"/>
      <c r="LUO192" s="12"/>
      <c r="LUP192" s="360"/>
      <c r="LUQ192" s="360"/>
      <c r="LUR192" s="360"/>
      <c r="LUS192" s="360"/>
      <c r="LUT192" s="360"/>
      <c r="LUU192" s="360"/>
      <c r="LUV192" s="361"/>
      <c r="LUW192" s="12"/>
      <c r="LUX192" s="360"/>
      <c r="LUY192" s="360"/>
      <c r="LUZ192" s="360"/>
      <c r="LVA192" s="360"/>
      <c r="LVB192" s="360"/>
      <c r="LVC192" s="360"/>
      <c r="LVD192" s="361"/>
      <c r="LVE192" s="12"/>
      <c r="LVF192" s="360"/>
      <c r="LVG192" s="360"/>
      <c r="LVH192" s="360"/>
      <c r="LVI192" s="360"/>
      <c r="LVJ192" s="360"/>
      <c r="LVK192" s="360"/>
      <c r="LVL192" s="361"/>
      <c r="LVM192" s="12"/>
      <c r="LVN192" s="360"/>
      <c r="LVO192" s="360"/>
      <c r="LVP192" s="360"/>
      <c r="LVQ192" s="360"/>
      <c r="LVR192" s="360"/>
      <c r="LVS192" s="360"/>
      <c r="LVT192" s="361"/>
      <c r="LVU192" s="12"/>
      <c r="LVV192" s="360"/>
      <c r="LVW192" s="360"/>
      <c r="LVX192" s="360"/>
      <c r="LVY192" s="360"/>
      <c r="LVZ192" s="360"/>
      <c r="LWA192" s="360"/>
      <c r="LWB192" s="361"/>
      <c r="LWC192" s="12"/>
      <c r="LWD192" s="360"/>
      <c r="LWE192" s="360"/>
      <c r="LWF192" s="360"/>
      <c r="LWG192" s="360"/>
      <c r="LWH192" s="360"/>
      <c r="LWI192" s="360"/>
      <c r="LWJ192" s="361"/>
      <c r="LWK192" s="12"/>
      <c r="LWL192" s="360"/>
      <c r="LWM192" s="360"/>
      <c r="LWN192" s="360"/>
      <c r="LWO192" s="360"/>
      <c r="LWP192" s="360"/>
      <c r="LWQ192" s="360"/>
      <c r="LWR192" s="361"/>
      <c r="LWS192" s="12"/>
      <c r="LWT192" s="360"/>
      <c r="LWU192" s="360"/>
      <c r="LWV192" s="360"/>
      <c r="LWW192" s="360"/>
      <c r="LWX192" s="360"/>
      <c r="LWY192" s="360"/>
      <c r="LWZ192" s="361"/>
      <c r="LXA192" s="12"/>
      <c r="LXB192" s="360"/>
      <c r="LXC192" s="360"/>
      <c r="LXD192" s="360"/>
      <c r="LXE192" s="360"/>
      <c r="LXF192" s="360"/>
      <c r="LXG192" s="360"/>
      <c r="LXH192" s="361"/>
      <c r="LXI192" s="12"/>
      <c r="LXJ192" s="360"/>
      <c r="LXK192" s="360"/>
      <c r="LXL192" s="360"/>
      <c r="LXM192" s="360"/>
      <c r="LXN192" s="360"/>
      <c r="LXO192" s="360"/>
      <c r="LXP192" s="361"/>
      <c r="LXQ192" s="12"/>
      <c r="LXR192" s="360"/>
      <c r="LXS192" s="360"/>
      <c r="LXT192" s="360"/>
      <c r="LXU192" s="360"/>
      <c r="LXV192" s="360"/>
      <c r="LXW192" s="360"/>
      <c r="LXX192" s="361"/>
      <c r="LXY192" s="12"/>
      <c r="LXZ192" s="360"/>
      <c r="LYA192" s="360"/>
      <c r="LYB192" s="360"/>
      <c r="LYC192" s="360"/>
      <c r="LYD192" s="360"/>
      <c r="LYE192" s="360"/>
      <c r="LYF192" s="361"/>
      <c r="LYG192" s="12"/>
      <c r="LYH192" s="360"/>
      <c r="LYI192" s="360"/>
      <c r="LYJ192" s="360"/>
      <c r="LYK192" s="360"/>
      <c r="LYL192" s="360"/>
      <c r="LYM192" s="360"/>
      <c r="LYN192" s="361"/>
      <c r="LYO192" s="12"/>
      <c r="LYP192" s="360"/>
      <c r="LYQ192" s="360"/>
      <c r="LYR192" s="360"/>
      <c r="LYS192" s="360"/>
      <c r="LYT192" s="360"/>
      <c r="LYU192" s="360"/>
      <c r="LYV192" s="361"/>
      <c r="LYW192" s="12"/>
      <c r="LYX192" s="360"/>
      <c r="LYY192" s="360"/>
      <c r="LYZ192" s="360"/>
      <c r="LZA192" s="360"/>
      <c r="LZB192" s="360"/>
      <c r="LZC192" s="360"/>
      <c r="LZD192" s="361"/>
      <c r="LZE192" s="12"/>
      <c r="LZF192" s="360"/>
      <c r="LZG192" s="360"/>
      <c r="LZH192" s="360"/>
      <c r="LZI192" s="360"/>
      <c r="LZJ192" s="360"/>
      <c r="LZK192" s="360"/>
      <c r="LZL192" s="361"/>
      <c r="LZM192" s="12"/>
      <c r="LZN192" s="360"/>
      <c r="LZO192" s="360"/>
      <c r="LZP192" s="360"/>
      <c r="LZQ192" s="360"/>
      <c r="LZR192" s="360"/>
      <c r="LZS192" s="360"/>
      <c r="LZT192" s="361"/>
      <c r="LZU192" s="12"/>
      <c r="LZV192" s="360"/>
      <c r="LZW192" s="360"/>
      <c r="LZX192" s="360"/>
      <c r="LZY192" s="360"/>
      <c r="LZZ192" s="360"/>
      <c r="MAA192" s="360"/>
      <c r="MAB192" s="361"/>
      <c r="MAC192" s="12"/>
      <c r="MAD192" s="360"/>
      <c r="MAE192" s="360"/>
      <c r="MAF192" s="360"/>
      <c r="MAG192" s="360"/>
      <c r="MAH192" s="360"/>
      <c r="MAI192" s="360"/>
      <c r="MAJ192" s="361"/>
      <c r="MAK192" s="12"/>
      <c r="MAL192" s="360"/>
      <c r="MAM192" s="360"/>
      <c r="MAN192" s="360"/>
      <c r="MAO192" s="360"/>
      <c r="MAP192" s="360"/>
      <c r="MAQ192" s="360"/>
      <c r="MAR192" s="361"/>
      <c r="MAS192" s="12"/>
      <c r="MAT192" s="360"/>
      <c r="MAU192" s="360"/>
      <c r="MAV192" s="360"/>
      <c r="MAW192" s="360"/>
      <c r="MAX192" s="360"/>
      <c r="MAY192" s="360"/>
      <c r="MAZ192" s="361"/>
      <c r="MBA192" s="12"/>
      <c r="MBB192" s="360"/>
      <c r="MBC192" s="360"/>
      <c r="MBD192" s="360"/>
      <c r="MBE192" s="360"/>
      <c r="MBF192" s="360"/>
      <c r="MBG192" s="360"/>
      <c r="MBH192" s="361"/>
      <c r="MBI192" s="12"/>
      <c r="MBJ192" s="360"/>
      <c r="MBK192" s="360"/>
      <c r="MBL192" s="360"/>
      <c r="MBM192" s="360"/>
      <c r="MBN192" s="360"/>
      <c r="MBO192" s="360"/>
      <c r="MBP192" s="361"/>
      <c r="MBQ192" s="12"/>
      <c r="MBR192" s="360"/>
      <c r="MBS192" s="360"/>
      <c r="MBT192" s="360"/>
      <c r="MBU192" s="360"/>
      <c r="MBV192" s="360"/>
      <c r="MBW192" s="360"/>
      <c r="MBX192" s="361"/>
      <c r="MBY192" s="12"/>
      <c r="MBZ192" s="360"/>
      <c r="MCA192" s="360"/>
      <c r="MCB192" s="360"/>
      <c r="MCC192" s="360"/>
      <c r="MCD192" s="360"/>
      <c r="MCE192" s="360"/>
      <c r="MCF192" s="361"/>
      <c r="MCG192" s="12"/>
      <c r="MCH192" s="360"/>
      <c r="MCI192" s="360"/>
      <c r="MCJ192" s="360"/>
      <c r="MCK192" s="360"/>
      <c r="MCL192" s="360"/>
      <c r="MCM192" s="360"/>
      <c r="MCN192" s="361"/>
      <c r="MCO192" s="12"/>
      <c r="MCP192" s="360"/>
      <c r="MCQ192" s="360"/>
      <c r="MCR192" s="360"/>
      <c r="MCS192" s="360"/>
      <c r="MCT192" s="360"/>
      <c r="MCU192" s="360"/>
      <c r="MCV192" s="361"/>
      <c r="MCW192" s="12"/>
      <c r="MCX192" s="360"/>
      <c r="MCY192" s="360"/>
      <c r="MCZ192" s="360"/>
      <c r="MDA192" s="360"/>
      <c r="MDB192" s="360"/>
      <c r="MDC192" s="360"/>
      <c r="MDD192" s="361"/>
      <c r="MDE192" s="12"/>
      <c r="MDF192" s="360"/>
      <c r="MDG192" s="360"/>
      <c r="MDH192" s="360"/>
      <c r="MDI192" s="360"/>
      <c r="MDJ192" s="360"/>
      <c r="MDK192" s="360"/>
      <c r="MDL192" s="361"/>
      <c r="MDM192" s="12"/>
      <c r="MDN192" s="360"/>
      <c r="MDO192" s="360"/>
      <c r="MDP192" s="360"/>
      <c r="MDQ192" s="360"/>
      <c r="MDR192" s="360"/>
      <c r="MDS192" s="360"/>
      <c r="MDT192" s="361"/>
      <c r="MDU192" s="12"/>
      <c r="MDV192" s="360"/>
      <c r="MDW192" s="360"/>
      <c r="MDX192" s="360"/>
      <c r="MDY192" s="360"/>
      <c r="MDZ192" s="360"/>
      <c r="MEA192" s="360"/>
      <c r="MEB192" s="361"/>
      <c r="MEC192" s="12"/>
      <c r="MED192" s="360"/>
      <c r="MEE192" s="360"/>
      <c r="MEF192" s="360"/>
      <c r="MEG192" s="360"/>
      <c r="MEH192" s="360"/>
      <c r="MEI192" s="360"/>
      <c r="MEJ192" s="361"/>
      <c r="MEK192" s="12"/>
      <c r="MEL192" s="360"/>
      <c r="MEM192" s="360"/>
      <c r="MEN192" s="360"/>
      <c r="MEO192" s="360"/>
      <c r="MEP192" s="360"/>
      <c r="MEQ192" s="360"/>
      <c r="MER192" s="361"/>
      <c r="MES192" s="12"/>
      <c r="MET192" s="360"/>
      <c r="MEU192" s="360"/>
      <c r="MEV192" s="360"/>
      <c r="MEW192" s="360"/>
      <c r="MEX192" s="360"/>
      <c r="MEY192" s="360"/>
      <c r="MEZ192" s="361"/>
      <c r="MFA192" s="12"/>
      <c r="MFB192" s="360"/>
      <c r="MFC192" s="360"/>
      <c r="MFD192" s="360"/>
      <c r="MFE192" s="360"/>
      <c r="MFF192" s="360"/>
      <c r="MFG192" s="360"/>
      <c r="MFH192" s="361"/>
      <c r="MFI192" s="12"/>
      <c r="MFJ192" s="360"/>
      <c r="MFK192" s="360"/>
      <c r="MFL192" s="360"/>
      <c r="MFM192" s="360"/>
      <c r="MFN192" s="360"/>
      <c r="MFO192" s="360"/>
      <c r="MFP192" s="361"/>
      <c r="MFQ192" s="12"/>
      <c r="MFR192" s="360"/>
      <c r="MFS192" s="360"/>
      <c r="MFT192" s="360"/>
      <c r="MFU192" s="360"/>
      <c r="MFV192" s="360"/>
      <c r="MFW192" s="360"/>
      <c r="MFX192" s="361"/>
      <c r="MFY192" s="12"/>
      <c r="MFZ192" s="360"/>
      <c r="MGA192" s="360"/>
      <c r="MGB192" s="360"/>
      <c r="MGC192" s="360"/>
      <c r="MGD192" s="360"/>
      <c r="MGE192" s="360"/>
      <c r="MGF192" s="361"/>
      <c r="MGG192" s="12"/>
      <c r="MGH192" s="360"/>
      <c r="MGI192" s="360"/>
      <c r="MGJ192" s="360"/>
      <c r="MGK192" s="360"/>
      <c r="MGL192" s="360"/>
      <c r="MGM192" s="360"/>
      <c r="MGN192" s="361"/>
      <c r="MGO192" s="12"/>
      <c r="MGP192" s="360"/>
      <c r="MGQ192" s="360"/>
      <c r="MGR192" s="360"/>
      <c r="MGS192" s="360"/>
      <c r="MGT192" s="360"/>
      <c r="MGU192" s="360"/>
      <c r="MGV192" s="361"/>
      <c r="MGW192" s="12"/>
      <c r="MGX192" s="360"/>
      <c r="MGY192" s="360"/>
      <c r="MGZ192" s="360"/>
      <c r="MHA192" s="360"/>
      <c r="MHB192" s="360"/>
      <c r="MHC192" s="360"/>
      <c r="MHD192" s="361"/>
      <c r="MHE192" s="12"/>
      <c r="MHF192" s="360"/>
      <c r="MHG192" s="360"/>
      <c r="MHH192" s="360"/>
      <c r="MHI192" s="360"/>
      <c r="MHJ192" s="360"/>
      <c r="MHK192" s="360"/>
      <c r="MHL192" s="361"/>
      <c r="MHM192" s="12"/>
      <c r="MHN192" s="360"/>
      <c r="MHO192" s="360"/>
      <c r="MHP192" s="360"/>
      <c r="MHQ192" s="360"/>
      <c r="MHR192" s="360"/>
      <c r="MHS192" s="360"/>
      <c r="MHT192" s="361"/>
      <c r="MHU192" s="12"/>
      <c r="MHV192" s="360"/>
      <c r="MHW192" s="360"/>
      <c r="MHX192" s="360"/>
      <c r="MHY192" s="360"/>
      <c r="MHZ192" s="360"/>
      <c r="MIA192" s="360"/>
      <c r="MIB192" s="361"/>
      <c r="MIC192" s="12"/>
      <c r="MID192" s="360"/>
      <c r="MIE192" s="360"/>
      <c r="MIF192" s="360"/>
      <c r="MIG192" s="360"/>
      <c r="MIH192" s="360"/>
      <c r="MII192" s="360"/>
      <c r="MIJ192" s="361"/>
      <c r="MIK192" s="12"/>
      <c r="MIL192" s="360"/>
      <c r="MIM192" s="360"/>
      <c r="MIN192" s="360"/>
      <c r="MIO192" s="360"/>
      <c r="MIP192" s="360"/>
      <c r="MIQ192" s="360"/>
      <c r="MIR192" s="361"/>
      <c r="MIS192" s="12"/>
      <c r="MIT192" s="360"/>
      <c r="MIU192" s="360"/>
      <c r="MIV192" s="360"/>
      <c r="MIW192" s="360"/>
      <c r="MIX192" s="360"/>
      <c r="MIY192" s="360"/>
      <c r="MIZ192" s="361"/>
      <c r="MJA192" s="12"/>
      <c r="MJB192" s="360"/>
      <c r="MJC192" s="360"/>
      <c r="MJD192" s="360"/>
      <c r="MJE192" s="360"/>
      <c r="MJF192" s="360"/>
      <c r="MJG192" s="360"/>
      <c r="MJH192" s="361"/>
      <c r="MJI192" s="12"/>
      <c r="MJJ192" s="360"/>
      <c r="MJK192" s="360"/>
      <c r="MJL192" s="360"/>
      <c r="MJM192" s="360"/>
      <c r="MJN192" s="360"/>
      <c r="MJO192" s="360"/>
      <c r="MJP192" s="361"/>
      <c r="MJQ192" s="12"/>
      <c r="MJR192" s="360"/>
      <c r="MJS192" s="360"/>
      <c r="MJT192" s="360"/>
      <c r="MJU192" s="360"/>
      <c r="MJV192" s="360"/>
      <c r="MJW192" s="360"/>
      <c r="MJX192" s="361"/>
      <c r="MJY192" s="12"/>
      <c r="MJZ192" s="360"/>
      <c r="MKA192" s="360"/>
      <c r="MKB192" s="360"/>
      <c r="MKC192" s="360"/>
      <c r="MKD192" s="360"/>
      <c r="MKE192" s="360"/>
      <c r="MKF192" s="361"/>
      <c r="MKG192" s="12"/>
      <c r="MKH192" s="360"/>
      <c r="MKI192" s="360"/>
      <c r="MKJ192" s="360"/>
      <c r="MKK192" s="360"/>
      <c r="MKL192" s="360"/>
      <c r="MKM192" s="360"/>
      <c r="MKN192" s="361"/>
      <c r="MKO192" s="12"/>
      <c r="MKP192" s="360"/>
      <c r="MKQ192" s="360"/>
      <c r="MKR192" s="360"/>
      <c r="MKS192" s="360"/>
      <c r="MKT192" s="360"/>
      <c r="MKU192" s="360"/>
      <c r="MKV192" s="361"/>
      <c r="MKW192" s="12"/>
      <c r="MKX192" s="360"/>
      <c r="MKY192" s="360"/>
      <c r="MKZ192" s="360"/>
      <c r="MLA192" s="360"/>
      <c r="MLB192" s="360"/>
      <c r="MLC192" s="360"/>
      <c r="MLD192" s="361"/>
      <c r="MLE192" s="12"/>
      <c r="MLF192" s="360"/>
      <c r="MLG192" s="360"/>
      <c r="MLH192" s="360"/>
      <c r="MLI192" s="360"/>
      <c r="MLJ192" s="360"/>
      <c r="MLK192" s="360"/>
      <c r="MLL192" s="361"/>
      <c r="MLM192" s="12"/>
      <c r="MLN192" s="360"/>
      <c r="MLO192" s="360"/>
      <c r="MLP192" s="360"/>
      <c r="MLQ192" s="360"/>
      <c r="MLR192" s="360"/>
      <c r="MLS192" s="360"/>
      <c r="MLT192" s="361"/>
      <c r="MLU192" s="12"/>
      <c r="MLV192" s="360"/>
      <c r="MLW192" s="360"/>
      <c r="MLX192" s="360"/>
      <c r="MLY192" s="360"/>
      <c r="MLZ192" s="360"/>
      <c r="MMA192" s="360"/>
      <c r="MMB192" s="361"/>
      <c r="MMC192" s="12"/>
      <c r="MMD192" s="360"/>
      <c r="MME192" s="360"/>
      <c r="MMF192" s="360"/>
      <c r="MMG192" s="360"/>
      <c r="MMH192" s="360"/>
      <c r="MMI192" s="360"/>
      <c r="MMJ192" s="361"/>
      <c r="MMK192" s="12"/>
      <c r="MML192" s="360"/>
      <c r="MMM192" s="360"/>
      <c r="MMN192" s="360"/>
      <c r="MMO192" s="360"/>
      <c r="MMP192" s="360"/>
      <c r="MMQ192" s="360"/>
      <c r="MMR192" s="361"/>
      <c r="MMS192" s="12"/>
      <c r="MMT192" s="360"/>
      <c r="MMU192" s="360"/>
      <c r="MMV192" s="360"/>
      <c r="MMW192" s="360"/>
      <c r="MMX192" s="360"/>
      <c r="MMY192" s="360"/>
      <c r="MMZ192" s="361"/>
      <c r="MNA192" s="12"/>
      <c r="MNB192" s="360"/>
      <c r="MNC192" s="360"/>
      <c r="MND192" s="360"/>
      <c r="MNE192" s="360"/>
      <c r="MNF192" s="360"/>
      <c r="MNG192" s="360"/>
      <c r="MNH192" s="361"/>
      <c r="MNI192" s="12"/>
      <c r="MNJ192" s="360"/>
      <c r="MNK192" s="360"/>
      <c r="MNL192" s="360"/>
      <c r="MNM192" s="360"/>
      <c r="MNN192" s="360"/>
      <c r="MNO192" s="360"/>
      <c r="MNP192" s="361"/>
      <c r="MNQ192" s="12"/>
      <c r="MNR192" s="360"/>
      <c r="MNS192" s="360"/>
      <c r="MNT192" s="360"/>
      <c r="MNU192" s="360"/>
      <c r="MNV192" s="360"/>
      <c r="MNW192" s="360"/>
      <c r="MNX192" s="361"/>
      <c r="MNY192" s="12"/>
      <c r="MNZ192" s="360"/>
      <c r="MOA192" s="360"/>
      <c r="MOB192" s="360"/>
      <c r="MOC192" s="360"/>
      <c r="MOD192" s="360"/>
      <c r="MOE192" s="360"/>
      <c r="MOF192" s="361"/>
      <c r="MOG192" s="12"/>
      <c r="MOH192" s="360"/>
      <c r="MOI192" s="360"/>
      <c r="MOJ192" s="360"/>
      <c r="MOK192" s="360"/>
      <c r="MOL192" s="360"/>
      <c r="MOM192" s="360"/>
      <c r="MON192" s="361"/>
      <c r="MOO192" s="12"/>
      <c r="MOP192" s="360"/>
      <c r="MOQ192" s="360"/>
      <c r="MOR192" s="360"/>
      <c r="MOS192" s="360"/>
      <c r="MOT192" s="360"/>
      <c r="MOU192" s="360"/>
      <c r="MOV192" s="361"/>
      <c r="MOW192" s="12"/>
      <c r="MOX192" s="360"/>
      <c r="MOY192" s="360"/>
      <c r="MOZ192" s="360"/>
      <c r="MPA192" s="360"/>
      <c r="MPB192" s="360"/>
      <c r="MPC192" s="360"/>
      <c r="MPD192" s="361"/>
      <c r="MPE192" s="12"/>
      <c r="MPF192" s="360"/>
      <c r="MPG192" s="360"/>
      <c r="MPH192" s="360"/>
      <c r="MPI192" s="360"/>
      <c r="MPJ192" s="360"/>
      <c r="MPK192" s="360"/>
      <c r="MPL192" s="361"/>
      <c r="MPM192" s="12"/>
      <c r="MPN192" s="360"/>
      <c r="MPO192" s="360"/>
      <c r="MPP192" s="360"/>
      <c r="MPQ192" s="360"/>
      <c r="MPR192" s="360"/>
      <c r="MPS192" s="360"/>
      <c r="MPT192" s="361"/>
      <c r="MPU192" s="12"/>
      <c r="MPV192" s="360"/>
      <c r="MPW192" s="360"/>
      <c r="MPX192" s="360"/>
      <c r="MPY192" s="360"/>
      <c r="MPZ192" s="360"/>
      <c r="MQA192" s="360"/>
      <c r="MQB192" s="361"/>
      <c r="MQC192" s="12"/>
      <c r="MQD192" s="360"/>
      <c r="MQE192" s="360"/>
      <c r="MQF192" s="360"/>
      <c r="MQG192" s="360"/>
      <c r="MQH192" s="360"/>
      <c r="MQI192" s="360"/>
      <c r="MQJ192" s="361"/>
      <c r="MQK192" s="12"/>
      <c r="MQL192" s="360"/>
      <c r="MQM192" s="360"/>
      <c r="MQN192" s="360"/>
      <c r="MQO192" s="360"/>
      <c r="MQP192" s="360"/>
      <c r="MQQ192" s="360"/>
      <c r="MQR192" s="361"/>
      <c r="MQS192" s="12"/>
      <c r="MQT192" s="360"/>
      <c r="MQU192" s="360"/>
      <c r="MQV192" s="360"/>
      <c r="MQW192" s="360"/>
      <c r="MQX192" s="360"/>
      <c r="MQY192" s="360"/>
      <c r="MQZ192" s="361"/>
      <c r="MRA192" s="12"/>
      <c r="MRB192" s="360"/>
      <c r="MRC192" s="360"/>
      <c r="MRD192" s="360"/>
      <c r="MRE192" s="360"/>
      <c r="MRF192" s="360"/>
      <c r="MRG192" s="360"/>
      <c r="MRH192" s="361"/>
      <c r="MRI192" s="12"/>
      <c r="MRJ192" s="360"/>
      <c r="MRK192" s="360"/>
      <c r="MRL192" s="360"/>
      <c r="MRM192" s="360"/>
      <c r="MRN192" s="360"/>
      <c r="MRO192" s="360"/>
      <c r="MRP192" s="361"/>
      <c r="MRQ192" s="12"/>
      <c r="MRR192" s="360"/>
      <c r="MRS192" s="360"/>
      <c r="MRT192" s="360"/>
      <c r="MRU192" s="360"/>
      <c r="MRV192" s="360"/>
      <c r="MRW192" s="360"/>
      <c r="MRX192" s="361"/>
      <c r="MRY192" s="12"/>
      <c r="MRZ192" s="360"/>
      <c r="MSA192" s="360"/>
      <c r="MSB192" s="360"/>
      <c r="MSC192" s="360"/>
      <c r="MSD192" s="360"/>
      <c r="MSE192" s="360"/>
      <c r="MSF192" s="361"/>
      <c r="MSG192" s="12"/>
      <c r="MSH192" s="360"/>
      <c r="MSI192" s="360"/>
      <c r="MSJ192" s="360"/>
      <c r="MSK192" s="360"/>
      <c r="MSL192" s="360"/>
      <c r="MSM192" s="360"/>
      <c r="MSN192" s="361"/>
      <c r="MSO192" s="12"/>
      <c r="MSP192" s="360"/>
      <c r="MSQ192" s="360"/>
      <c r="MSR192" s="360"/>
      <c r="MSS192" s="360"/>
      <c r="MST192" s="360"/>
      <c r="MSU192" s="360"/>
      <c r="MSV192" s="361"/>
      <c r="MSW192" s="12"/>
      <c r="MSX192" s="360"/>
      <c r="MSY192" s="360"/>
      <c r="MSZ192" s="360"/>
      <c r="MTA192" s="360"/>
      <c r="MTB192" s="360"/>
      <c r="MTC192" s="360"/>
      <c r="MTD192" s="361"/>
      <c r="MTE192" s="12"/>
      <c r="MTF192" s="360"/>
      <c r="MTG192" s="360"/>
      <c r="MTH192" s="360"/>
      <c r="MTI192" s="360"/>
      <c r="MTJ192" s="360"/>
      <c r="MTK192" s="360"/>
      <c r="MTL192" s="361"/>
      <c r="MTM192" s="12"/>
      <c r="MTN192" s="360"/>
      <c r="MTO192" s="360"/>
      <c r="MTP192" s="360"/>
      <c r="MTQ192" s="360"/>
      <c r="MTR192" s="360"/>
      <c r="MTS192" s="360"/>
      <c r="MTT192" s="361"/>
      <c r="MTU192" s="12"/>
      <c r="MTV192" s="360"/>
      <c r="MTW192" s="360"/>
      <c r="MTX192" s="360"/>
      <c r="MTY192" s="360"/>
      <c r="MTZ192" s="360"/>
      <c r="MUA192" s="360"/>
      <c r="MUB192" s="361"/>
      <c r="MUC192" s="12"/>
      <c r="MUD192" s="360"/>
      <c r="MUE192" s="360"/>
      <c r="MUF192" s="360"/>
      <c r="MUG192" s="360"/>
      <c r="MUH192" s="360"/>
      <c r="MUI192" s="360"/>
      <c r="MUJ192" s="361"/>
      <c r="MUK192" s="12"/>
      <c r="MUL192" s="360"/>
      <c r="MUM192" s="360"/>
      <c r="MUN192" s="360"/>
      <c r="MUO192" s="360"/>
      <c r="MUP192" s="360"/>
      <c r="MUQ192" s="360"/>
      <c r="MUR192" s="361"/>
      <c r="MUS192" s="12"/>
      <c r="MUT192" s="360"/>
      <c r="MUU192" s="360"/>
      <c r="MUV192" s="360"/>
      <c r="MUW192" s="360"/>
      <c r="MUX192" s="360"/>
      <c r="MUY192" s="360"/>
      <c r="MUZ192" s="361"/>
      <c r="MVA192" s="12"/>
      <c r="MVB192" s="360"/>
      <c r="MVC192" s="360"/>
      <c r="MVD192" s="360"/>
      <c r="MVE192" s="360"/>
      <c r="MVF192" s="360"/>
      <c r="MVG192" s="360"/>
      <c r="MVH192" s="361"/>
      <c r="MVI192" s="12"/>
      <c r="MVJ192" s="360"/>
      <c r="MVK192" s="360"/>
      <c r="MVL192" s="360"/>
      <c r="MVM192" s="360"/>
      <c r="MVN192" s="360"/>
      <c r="MVO192" s="360"/>
      <c r="MVP192" s="361"/>
      <c r="MVQ192" s="12"/>
      <c r="MVR192" s="360"/>
      <c r="MVS192" s="360"/>
      <c r="MVT192" s="360"/>
      <c r="MVU192" s="360"/>
      <c r="MVV192" s="360"/>
      <c r="MVW192" s="360"/>
      <c r="MVX192" s="361"/>
      <c r="MVY192" s="12"/>
      <c r="MVZ192" s="360"/>
      <c r="MWA192" s="360"/>
      <c r="MWB192" s="360"/>
      <c r="MWC192" s="360"/>
      <c r="MWD192" s="360"/>
      <c r="MWE192" s="360"/>
      <c r="MWF192" s="361"/>
      <c r="MWG192" s="12"/>
      <c r="MWH192" s="360"/>
      <c r="MWI192" s="360"/>
      <c r="MWJ192" s="360"/>
      <c r="MWK192" s="360"/>
      <c r="MWL192" s="360"/>
      <c r="MWM192" s="360"/>
      <c r="MWN192" s="361"/>
      <c r="MWO192" s="12"/>
      <c r="MWP192" s="360"/>
      <c r="MWQ192" s="360"/>
      <c r="MWR192" s="360"/>
      <c r="MWS192" s="360"/>
      <c r="MWT192" s="360"/>
      <c r="MWU192" s="360"/>
      <c r="MWV192" s="361"/>
      <c r="MWW192" s="12"/>
      <c r="MWX192" s="360"/>
      <c r="MWY192" s="360"/>
      <c r="MWZ192" s="360"/>
      <c r="MXA192" s="360"/>
      <c r="MXB192" s="360"/>
      <c r="MXC192" s="360"/>
      <c r="MXD192" s="361"/>
      <c r="MXE192" s="12"/>
      <c r="MXF192" s="360"/>
      <c r="MXG192" s="360"/>
      <c r="MXH192" s="360"/>
      <c r="MXI192" s="360"/>
      <c r="MXJ192" s="360"/>
      <c r="MXK192" s="360"/>
      <c r="MXL192" s="361"/>
      <c r="MXM192" s="12"/>
      <c r="MXN192" s="360"/>
      <c r="MXO192" s="360"/>
      <c r="MXP192" s="360"/>
      <c r="MXQ192" s="360"/>
      <c r="MXR192" s="360"/>
      <c r="MXS192" s="360"/>
      <c r="MXT192" s="361"/>
      <c r="MXU192" s="12"/>
      <c r="MXV192" s="360"/>
      <c r="MXW192" s="360"/>
      <c r="MXX192" s="360"/>
      <c r="MXY192" s="360"/>
      <c r="MXZ192" s="360"/>
      <c r="MYA192" s="360"/>
      <c r="MYB192" s="361"/>
      <c r="MYC192" s="12"/>
      <c r="MYD192" s="360"/>
      <c r="MYE192" s="360"/>
      <c r="MYF192" s="360"/>
      <c r="MYG192" s="360"/>
      <c r="MYH192" s="360"/>
      <c r="MYI192" s="360"/>
      <c r="MYJ192" s="361"/>
      <c r="MYK192" s="12"/>
      <c r="MYL192" s="360"/>
      <c r="MYM192" s="360"/>
      <c r="MYN192" s="360"/>
      <c r="MYO192" s="360"/>
      <c r="MYP192" s="360"/>
      <c r="MYQ192" s="360"/>
      <c r="MYR192" s="361"/>
      <c r="MYS192" s="12"/>
      <c r="MYT192" s="360"/>
      <c r="MYU192" s="360"/>
      <c r="MYV192" s="360"/>
      <c r="MYW192" s="360"/>
      <c r="MYX192" s="360"/>
      <c r="MYY192" s="360"/>
      <c r="MYZ192" s="361"/>
      <c r="MZA192" s="12"/>
      <c r="MZB192" s="360"/>
      <c r="MZC192" s="360"/>
      <c r="MZD192" s="360"/>
      <c r="MZE192" s="360"/>
      <c r="MZF192" s="360"/>
      <c r="MZG192" s="360"/>
      <c r="MZH192" s="361"/>
      <c r="MZI192" s="12"/>
      <c r="MZJ192" s="360"/>
      <c r="MZK192" s="360"/>
      <c r="MZL192" s="360"/>
      <c r="MZM192" s="360"/>
      <c r="MZN192" s="360"/>
      <c r="MZO192" s="360"/>
      <c r="MZP192" s="361"/>
      <c r="MZQ192" s="12"/>
      <c r="MZR192" s="360"/>
      <c r="MZS192" s="360"/>
      <c r="MZT192" s="360"/>
      <c r="MZU192" s="360"/>
      <c r="MZV192" s="360"/>
      <c r="MZW192" s="360"/>
      <c r="MZX192" s="361"/>
      <c r="MZY192" s="12"/>
      <c r="MZZ192" s="360"/>
      <c r="NAA192" s="360"/>
      <c r="NAB192" s="360"/>
      <c r="NAC192" s="360"/>
      <c r="NAD192" s="360"/>
      <c r="NAE192" s="360"/>
      <c r="NAF192" s="361"/>
      <c r="NAG192" s="12"/>
      <c r="NAH192" s="360"/>
      <c r="NAI192" s="360"/>
      <c r="NAJ192" s="360"/>
      <c r="NAK192" s="360"/>
      <c r="NAL192" s="360"/>
      <c r="NAM192" s="360"/>
      <c r="NAN192" s="361"/>
      <c r="NAO192" s="12"/>
      <c r="NAP192" s="360"/>
      <c r="NAQ192" s="360"/>
      <c r="NAR192" s="360"/>
      <c r="NAS192" s="360"/>
      <c r="NAT192" s="360"/>
      <c r="NAU192" s="360"/>
      <c r="NAV192" s="361"/>
      <c r="NAW192" s="12"/>
      <c r="NAX192" s="360"/>
      <c r="NAY192" s="360"/>
      <c r="NAZ192" s="360"/>
      <c r="NBA192" s="360"/>
      <c r="NBB192" s="360"/>
      <c r="NBC192" s="360"/>
      <c r="NBD192" s="361"/>
      <c r="NBE192" s="12"/>
      <c r="NBF192" s="360"/>
      <c r="NBG192" s="360"/>
      <c r="NBH192" s="360"/>
      <c r="NBI192" s="360"/>
      <c r="NBJ192" s="360"/>
      <c r="NBK192" s="360"/>
      <c r="NBL192" s="361"/>
      <c r="NBM192" s="12"/>
      <c r="NBN192" s="360"/>
      <c r="NBO192" s="360"/>
      <c r="NBP192" s="360"/>
      <c r="NBQ192" s="360"/>
      <c r="NBR192" s="360"/>
      <c r="NBS192" s="360"/>
      <c r="NBT192" s="361"/>
      <c r="NBU192" s="12"/>
      <c r="NBV192" s="360"/>
      <c r="NBW192" s="360"/>
      <c r="NBX192" s="360"/>
      <c r="NBY192" s="360"/>
      <c r="NBZ192" s="360"/>
      <c r="NCA192" s="360"/>
      <c r="NCB192" s="361"/>
      <c r="NCC192" s="12"/>
      <c r="NCD192" s="360"/>
      <c r="NCE192" s="360"/>
      <c r="NCF192" s="360"/>
      <c r="NCG192" s="360"/>
      <c r="NCH192" s="360"/>
      <c r="NCI192" s="360"/>
      <c r="NCJ192" s="361"/>
      <c r="NCK192" s="12"/>
      <c r="NCL192" s="360"/>
      <c r="NCM192" s="360"/>
      <c r="NCN192" s="360"/>
      <c r="NCO192" s="360"/>
      <c r="NCP192" s="360"/>
      <c r="NCQ192" s="360"/>
      <c r="NCR192" s="361"/>
      <c r="NCS192" s="12"/>
      <c r="NCT192" s="360"/>
      <c r="NCU192" s="360"/>
      <c r="NCV192" s="360"/>
      <c r="NCW192" s="360"/>
      <c r="NCX192" s="360"/>
      <c r="NCY192" s="360"/>
      <c r="NCZ192" s="361"/>
      <c r="NDA192" s="12"/>
      <c r="NDB192" s="360"/>
      <c r="NDC192" s="360"/>
      <c r="NDD192" s="360"/>
      <c r="NDE192" s="360"/>
      <c r="NDF192" s="360"/>
      <c r="NDG192" s="360"/>
      <c r="NDH192" s="361"/>
      <c r="NDI192" s="12"/>
      <c r="NDJ192" s="360"/>
      <c r="NDK192" s="360"/>
      <c r="NDL192" s="360"/>
      <c r="NDM192" s="360"/>
      <c r="NDN192" s="360"/>
      <c r="NDO192" s="360"/>
      <c r="NDP192" s="361"/>
      <c r="NDQ192" s="12"/>
      <c r="NDR192" s="360"/>
      <c r="NDS192" s="360"/>
      <c r="NDT192" s="360"/>
      <c r="NDU192" s="360"/>
      <c r="NDV192" s="360"/>
      <c r="NDW192" s="360"/>
      <c r="NDX192" s="361"/>
      <c r="NDY192" s="12"/>
      <c r="NDZ192" s="360"/>
      <c r="NEA192" s="360"/>
      <c r="NEB192" s="360"/>
      <c r="NEC192" s="360"/>
      <c r="NED192" s="360"/>
      <c r="NEE192" s="360"/>
      <c r="NEF192" s="361"/>
      <c r="NEG192" s="12"/>
      <c r="NEH192" s="360"/>
      <c r="NEI192" s="360"/>
      <c r="NEJ192" s="360"/>
      <c r="NEK192" s="360"/>
      <c r="NEL192" s="360"/>
      <c r="NEM192" s="360"/>
      <c r="NEN192" s="361"/>
      <c r="NEO192" s="12"/>
      <c r="NEP192" s="360"/>
      <c r="NEQ192" s="360"/>
      <c r="NER192" s="360"/>
      <c r="NES192" s="360"/>
      <c r="NET192" s="360"/>
      <c r="NEU192" s="360"/>
      <c r="NEV192" s="361"/>
      <c r="NEW192" s="12"/>
      <c r="NEX192" s="360"/>
      <c r="NEY192" s="360"/>
      <c r="NEZ192" s="360"/>
      <c r="NFA192" s="360"/>
      <c r="NFB192" s="360"/>
      <c r="NFC192" s="360"/>
      <c r="NFD192" s="361"/>
      <c r="NFE192" s="12"/>
      <c r="NFF192" s="360"/>
      <c r="NFG192" s="360"/>
      <c r="NFH192" s="360"/>
      <c r="NFI192" s="360"/>
      <c r="NFJ192" s="360"/>
      <c r="NFK192" s="360"/>
      <c r="NFL192" s="361"/>
      <c r="NFM192" s="12"/>
      <c r="NFN192" s="360"/>
      <c r="NFO192" s="360"/>
      <c r="NFP192" s="360"/>
      <c r="NFQ192" s="360"/>
      <c r="NFR192" s="360"/>
      <c r="NFS192" s="360"/>
      <c r="NFT192" s="361"/>
      <c r="NFU192" s="12"/>
      <c r="NFV192" s="360"/>
      <c r="NFW192" s="360"/>
      <c r="NFX192" s="360"/>
      <c r="NFY192" s="360"/>
      <c r="NFZ192" s="360"/>
      <c r="NGA192" s="360"/>
      <c r="NGB192" s="361"/>
      <c r="NGC192" s="12"/>
      <c r="NGD192" s="360"/>
      <c r="NGE192" s="360"/>
      <c r="NGF192" s="360"/>
      <c r="NGG192" s="360"/>
      <c r="NGH192" s="360"/>
      <c r="NGI192" s="360"/>
      <c r="NGJ192" s="361"/>
      <c r="NGK192" s="12"/>
      <c r="NGL192" s="360"/>
      <c r="NGM192" s="360"/>
      <c r="NGN192" s="360"/>
      <c r="NGO192" s="360"/>
      <c r="NGP192" s="360"/>
      <c r="NGQ192" s="360"/>
      <c r="NGR192" s="361"/>
      <c r="NGS192" s="12"/>
      <c r="NGT192" s="360"/>
      <c r="NGU192" s="360"/>
      <c r="NGV192" s="360"/>
      <c r="NGW192" s="360"/>
      <c r="NGX192" s="360"/>
      <c r="NGY192" s="360"/>
      <c r="NGZ192" s="361"/>
      <c r="NHA192" s="12"/>
      <c r="NHB192" s="360"/>
      <c r="NHC192" s="360"/>
      <c r="NHD192" s="360"/>
      <c r="NHE192" s="360"/>
      <c r="NHF192" s="360"/>
      <c r="NHG192" s="360"/>
      <c r="NHH192" s="361"/>
      <c r="NHI192" s="12"/>
      <c r="NHJ192" s="360"/>
      <c r="NHK192" s="360"/>
      <c r="NHL192" s="360"/>
      <c r="NHM192" s="360"/>
      <c r="NHN192" s="360"/>
      <c r="NHO192" s="360"/>
      <c r="NHP192" s="361"/>
      <c r="NHQ192" s="12"/>
      <c r="NHR192" s="360"/>
      <c r="NHS192" s="360"/>
      <c r="NHT192" s="360"/>
      <c r="NHU192" s="360"/>
      <c r="NHV192" s="360"/>
      <c r="NHW192" s="360"/>
      <c r="NHX192" s="361"/>
      <c r="NHY192" s="12"/>
      <c r="NHZ192" s="360"/>
      <c r="NIA192" s="360"/>
      <c r="NIB192" s="360"/>
      <c r="NIC192" s="360"/>
      <c r="NID192" s="360"/>
      <c r="NIE192" s="360"/>
      <c r="NIF192" s="361"/>
      <c r="NIG192" s="12"/>
      <c r="NIH192" s="360"/>
      <c r="NII192" s="360"/>
      <c r="NIJ192" s="360"/>
      <c r="NIK192" s="360"/>
      <c r="NIL192" s="360"/>
      <c r="NIM192" s="360"/>
      <c r="NIN192" s="361"/>
      <c r="NIO192" s="12"/>
      <c r="NIP192" s="360"/>
      <c r="NIQ192" s="360"/>
      <c r="NIR192" s="360"/>
      <c r="NIS192" s="360"/>
      <c r="NIT192" s="360"/>
      <c r="NIU192" s="360"/>
      <c r="NIV192" s="361"/>
      <c r="NIW192" s="12"/>
      <c r="NIX192" s="360"/>
      <c r="NIY192" s="360"/>
      <c r="NIZ192" s="360"/>
      <c r="NJA192" s="360"/>
      <c r="NJB192" s="360"/>
      <c r="NJC192" s="360"/>
      <c r="NJD192" s="361"/>
      <c r="NJE192" s="12"/>
      <c r="NJF192" s="360"/>
      <c r="NJG192" s="360"/>
      <c r="NJH192" s="360"/>
      <c r="NJI192" s="360"/>
      <c r="NJJ192" s="360"/>
      <c r="NJK192" s="360"/>
      <c r="NJL192" s="361"/>
      <c r="NJM192" s="12"/>
      <c r="NJN192" s="360"/>
      <c r="NJO192" s="360"/>
      <c r="NJP192" s="360"/>
      <c r="NJQ192" s="360"/>
      <c r="NJR192" s="360"/>
      <c r="NJS192" s="360"/>
      <c r="NJT192" s="361"/>
      <c r="NJU192" s="12"/>
      <c r="NJV192" s="360"/>
      <c r="NJW192" s="360"/>
      <c r="NJX192" s="360"/>
      <c r="NJY192" s="360"/>
      <c r="NJZ192" s="360"/>
      <c r="NKA192" s="360"/>
      <c r="NKB192" s="361"/>
      <c r="NKC192" s="12"/>
      <c r="NKD192" s="360"/>
      <c r="NKE192" s="360"/>
      <c r="NKF192" s="360"/>
      <c r="NKG192" s="360"/>
      <c r="NKH192" s="360"/>
      <c r="NKI192" s="360"/>
      <c r="NKJ192" s="361"/>
      <c r="NKK192" s="12"/>
      <c r="NKL192" s="360"/>
      <c r="NKM192" s="360"/>
      <c r="NKN192" s="360"/>
      <c r="NKO192" s="360"/>
      <c r="NKP192" s="360"/>
      <c r="NKQ192" s="360"/>
      <c r="NKR192" s="361"/>
      <c r="NKS192" s="12"/>
      <c r="NKT192" s="360"/>
      <c r="NKU192" s="360"/>
      <c r="NKV192" s="360"/>
      <c r="NKW192" s="360"/>
      <c r="NKX192" s="360"/>
      <c r="NKY192" s="360"/>
      <c r="NKZ192" s="361"/>
      <c r="NLA192" s="12"/>
      <c r="NLB192" s="360"/>
      <c r="NLC192" s="360"/>
      <c r="NLD192" s="360"/>
      <c r="NLE192" s="360"/>
      <c r="NLF192" s="360"/>
      <c r="NLG192" s="360"/>
      <c r="NLH192" s="361"/>
      <c r="NLI192" s="12"/>
      <c r="NLJ192" s="360"/>
      <c r="NLK192" s="360"/>
      <c r="NLL192" s="360"/>
      <c r="NLM192" s="360"/>
      <c r="NLN192" s="360"/>
      <c r="NLO192" s="360"/>
      <c r="NLP192" s="361"/>
      <c r="NLQ192" s="12"/>
      <c r="NLR192" s="360"/>
      <c r="NLS192" s="360"/>
      <c r="NLT192" s="360"/>
      <c r="NLU192" s="360"/>
      <c r="NLV192" s="360"/>
      <c r="NLW192" s="360"/>
      <c r="NLX192" s="361"/>
      <c r="NLY192" s="12"/>
      <c r="NLZ192" s="360"/>
      <c r="NMA192" s="360"/>
      <c r="NMB192" s="360"/>
      <c r="NMC192" s="360"/>
      <c r="NMD192" s="360"/>
      <c r="NME192" s="360"/>
      <c r="NMF192" s="361"/>
      <c r="NMG192" s="12"/>
      <c r="NMH192" s="360"/>
      <c r="NMI192" s="360"/>
      <c r="NMJ192" s="360"/>
      <c r="NMK192" s="360"/>
      <c r="NML192" s="360"/>
      <c r="NMM192" s="360"/>
      <c r="NMN192" s="361"/>
      <c r="NMO192" s="12"/>
      <c r="NMP192" s="360"/>
      <c r="NMQ192" s="360"/>
      <c r="NMR192" s="360"/>
      <c r="NMS192" s="360"/>
      <c r="NMT192" s="360"/>
      <c r="NMU192" s="360"/>
      <c r="NMV192" s="361"/>
      <c r="NMW192" s="12"/>
      <c r="NMX192" s="360"/>
      <c r="NMY192" s="360"/>
      <c r="NMZ192" s="360"/>
      <c r="NNA192" s="360"/>
      <c r="NNB192" s="360"/>
      <c r="NNC192" s="360"/>
      <c r="NND192" s="361"/>
      <c r="NNE192" s="12"/>
      <c r="NNF192" s="360"/>
      <c r="NNG192" s="360"/>
      <c r="NNH192" s="360"/>
      <c r="NNI192" s="360"/>
      <c r="NNJ192" s="360"/>
      <c r="NNK192" s="360"/>
      <c r="NNL192" s="361"/>
      <c r="NNM192" s="12"/>
      <c r="NNN192" s="360"/>
      <c r="NNO192" s="360"/>
      <c r="NNP192" s="360"/>
      <c r="NNQ192" s="360"/>
      <c r="NNR192" s="360"/>
      <c r="NNS192" s="360"/>
      <c r="NNT192" s="361"/>
      <c r="NNU192" s="12"/>
      <c r="NNV192" s="360"/>
      <c r="NNW192" s="360"/>
      <c r="NNX192" s="360"/>
      <c r="NNY192" s="360"/>
      <c r="NNZ192" s="360"/>
      <c r="NOA192" s="360"/>
      <c r="NOB192" s="361"/>
      <c r="NOC192" s="12"/>
      <c r="NOD192" s="360"/>
      <c r="NOE192" s="360"/>
      <c r="NOF192" s="360"/>
      <c r="NOG192" s="360"/>
      <c r="NOH192" s="360"/>
      <c r="NOI192" s="360"/>
      <c r="NOJ192" s="361"/>
      <c r="NOK192" s="12"/>
      <c r="NOL192" s="360"/>
      <c r="NOM192" s="360"/>
      <c r="NON192" s="360"/>
      <c r="NOO192" s="360"/>
      <c r="NOP192" s="360"/>
      <c r="NOQ192" s="360"/>
      <c r="NOR192" s="361"/>
      <c r="NOS192" s="12"/>
      <c r="NOT192" s="360"/>
      <c r="NOU192" s="360"/>
      <c r="NOV192" s="360"/>
      <c r="NOW192" s="360"/>
      <c r="NOX192" s="360"/>
      <c r="NOY192" s="360"/>
      <c r="NOZ192" s="361"/>
      <c r="NPA192" s="12"/>
      <c r="NPB192" s="360"/>
      <c r="NPC192" s="360"/>
      <c r="NPD192" s="360"/>
      <c r="NPE192" s="360"/>
      <c r="NPF192" s="360"/>
      <c r="NPG192" s="360"/>
      <c r="NPH192" s="361"/>
      <c r="NPI192" s="12"/>
      <c r="NPJ192" s="360"/>
      <c r="NPK192" s="360"/>
      <c r="NPL192" s="360"/>
      <c r="NPM192" s="360"/>
      <c r="NPN192" s="360"/>
      <c r="NPO192" s="360"/>
      <c r="NPP192" s="361"/>
      <c r="NPQ192" s="12"/>
      <c r="NPR192" s="360"/>
      <c r="NPS192" s="360"/>
      <c r="NPT192" s="360"/>
      <c r="NPU192" s="360"/>
      <c r="NPV192" s="360"/>
      <c r="NPW192" s="360"/>
      <c r="NPX192" s="361"/>
      <c r="NPY192" s="12"/>
      <c r="NPZ192" s="360"/>
      <c r="NQA192" s="360"/>
      <c r="NQB192" s="360"/>
      <c r="NQC192" s="360"/>
      <c r="NQD192" s="360"/>
      <c r="NQE192" s="360"/>
      <c r="NQF192" s="361"/>
      <c r="NQG192" s="12"/>
      <c r="NQH192" s="360"/>
      <c r="NQI192" s="360"/>
      <c r="NQJ192" s="360"/>
      <c r="NQK192" s="360"/>
      <c r="NQL192" s="360"/>
      <c r="NQM192" s="360"/>
      <c r="NQN192" s="361"/>
      <c r="NQO192" s="12"/>
      <c r="NQP192" s="360"/>
      <c r="NQQ192" s="360"/>
      <c r="NQR192" s="360"/>
      <c r="NQS192" s="360"/>
      <c r="NQT192" s="360"/>
      <c r="NQU192" s="360"/>
      <c r="NQV192" s="361"/>
      <c r="NQW192" s="12"/>
      <c r="NQX192" s="360"/>
      <c r="NQY192" s="360"/>
      <c r="NQZ192" s="360"/>
      <c r="NRA192" s="360"/>
      <c r="NRB192" s="360"/>
      <c r="NRC192" s="360"/>
      <c r="NRD192" s="361"/>
      <c r="NRE192" s="12"/>
      <c r="NRF192" s="360"/>
      <c r="NRG192" s="360"/>
      <c r="NRH192" s="360"/>
      <c r="NRI192" s="360"/>
      <c r="NRJ192" s="360"/>
      <c r="NRK192" s="360"/>
      <c r="NRL192" s="361"/>
      <c r="NRM192" s="12"/>
      <c r="NRN192" s="360"/>
      <c r="NRO192" s="360"/>
      <c r="NRP192" s="360"/>
      <c r="NRQ192" s="360"/>
      <c r="NRR192" s="360"/>
      <c r="NRS192" s="360"/>
      <c r="NRT192" s="361"/>
      <c r="NRU192" s="12"/>
      <c r="NRV192" s="360"/>
      <c r="NRW192" s="360"/>
      <c r="NRX192" s="360"/>
      <c r="NRY192" s="360"/>
      <c r="NRZ192" s="360"/>
      <c r="NSA192" s="360"/>
      <c r="NSB192" s="361"/>
      <c r="NSC192" s="12"/>
      <c r="NSD192" s="360"/>
      <c r="NSE192" s="360"/>
      <c r="NSF192" s="360"/>
      <c r="NSG192" s="360"/>
      <c r="NSH192" s="360"/>
      <c r="NSI192" s="360"/>
      <c r="NSJ192" s="361"/>
      <c r="NSK192" s="12"/>
      <c r="NSL192" s="360"/>
      <c r="NSM192" s="360"/>
      <c r="NSN192" s="360"/>
      <c r="NSO192" s="360"/>
      <c r="NSP192" s="360"/>
      <c r="NSQ192" s="360"/>
      <c r="NSR192" s="361"/>
      <c r="NSS192" s="12"/>
      <c r="NST192" s="360"/>
      <c r="NSU192" s="360"/>
      <c r="NSV192" s="360"/>
      <c r="NSW192" s="360"/>
      <c r="NSX192" s="360"/>
      <c r="NSY192" s="360"/>
      <c r="NSZ192" s="361"/>
      <c r="NTA192" s="12"/>
      <c r="NTB192" s="360"/>
      <c r="NTC192" s="360"/>
      <c r="NTD192" s="360"/>
      <c r="NTE192" s="360"/>
      <c r="NTF192" s="360"/>
      <c r="NTG192" s="360"/>
      <c r="NTH192" s="361"/>
      <c r="NTI192" s="12"/>
      <c r="NTJ192" s="360"/>
      <c r="NTK192" s="360"/>
      <c r="NTL192" s="360"/>
      <c r="NTM192" s="360"/>
      <c r="NTN192" s="360"/>
      <c r="NTO192" s="360"/>
      <c r="NTP192" s="361"/>
      <c r="NTQ192" s="12"/>
      <c r="NTR192" s="360"/>
      <c r="NTS192" s="360"/>
      <c r="NTT192" s="360"/>
      <c r="NTU192" s="360"/>
      <c r="NTV192" s="360"/>
      <c r="NTW192" s="360"/>
      <c r="NTX192" s="361"/>
      <c r="NTY192" s="12"/>
      <c r="NTZ192" s="360"/>
      <c r="NUA192" s="360"/>
      <c r="NUB192" s="360"/>
      <c r="NUC192" s="360"/>
      <c r="NUD192" s="360"/>
      <c r="NUE192" s="360"/>
      <c r="NUF192" s="361"/>
      <c r="NUG192" s="12"/>
      <c r="NUH192" s="360"/>
      <c r="NUI192" s="360"/>
      <c r="NUJ192" s="360"/>
      <c r="NUK192" s="360"/>
      <c r="NUL192" s="360"/>
      <c r="NUM192" s="360"/>
      <c r="NUN192" s="361"/>
      <c r="NUO192" s="12"/>
      <c r="NUP192" s="360"/>
      <c r="NUQ192" s="360"/>
      <c r="NUR192" s="360"/>
      <c r="NUS192" s="360"/>
      <c r="NUT192" s="360"/>
      <c r="NUU192" s="360"/>
      <c r="NUV192" s="361"/>
      <c r="NUW192" s="12"/>
      <c r="NUX192" s="360"/>
      <c r="NUY192" s="360"/>
      <c r="NUZ192" s="360"/>
      <c r="NVA192" s="360"/>
      <c r="NVB192" s="360"/>
      <c r="NVC192" s="360"/>
      <c r="NVD192" s="361"/>
      <c r="NVE192" s="12"/>
      <c r="NVF192" s="360"/>
      <c r="NVG192" s="360"/>
      <c r="NVH192" s="360"/>
      <c r="NVI192" s="360"/>
      <c r="NVJ192" s="360"/>
      <c r="NVK192" s="360"/>
      <c r="NVL192" s="361"/>
      <c r="NVM192" s="12"/>
      <c r="NVN192" s="360"/>
      <c r="NVO192" s="360"/>
      <c r="NVP192" s="360"/>
      <c r="NVQ192" s="360"/>
      <c r="NVR192" s="360"/>
      <c r="NVS192" s="360"/>
      <c r="NVT192" s="361"/>
      <c r="NVU192" s="12"/>
      <c r="NVV192" s="360"/>
      <c r="NVW192" s="360"/>
      <c r="NVX192" s="360"/>
      <c r="NVY192" s="360"/>
      <c r="NVZ192" s="360"/>
      <c r="NWA192" s="360"/>
      <c r="NWB192" s="361"/>
      <c r="NWC192" s="12"/>
      <c r="NWD192" s="360"/>
      <c r="NWE192" s="360"/>
      <c r="NWF192" s="360"/>
      <c r="NWG192" s="360"/>
      <c r="NWH192" s="360"/>
      <c r="NWI192" s="360"/>
      <c r="NWJ192" s="361"/>
      <c r="NWK192" s="12"/>
      <c r="NWL192" s="360"/>
      <c r="NWM192" s="360"/>
      <c r="NWN192" s="360"/>
      <c r="NWO192" s="360"/>
      <c r="NWP192" s="360"/>
      <c r="NWQ192" s="360"/>
      <c r="NWR192" s="361"/>
      <c r="NWS192" s="12"/>
      <c r="NWT192" s="360"/>
      <c r="NWU192" s="360"/>
      <c r="NWV192" s="360"/>
      <c r="NWW192" s="360"/>
      <c r="NWX192" s="360"/>
      <c r="NWY192" s="360"/>
      <c r="NWZ192" s="361"/>
      <c r="NXA192" s="12"/>
      <c r="NXB192" s="360"/>
      <c r="NXC192" s="360"/>
      <c r="NXD192" s="360"/>
      <c r="NXE192" s="360"/>
      <c r="NXF192" s="360"/>
      <c r="NXG192" s="360"/>
      <c r="NXH192" s="361"/>
      <c r="NXI192" s="12"/>
      <c r="NXJ192" s="360"/>
      <c r="NXK192" s="360"/>
      <c r="NXL192" s="360"/>
      <c r="NXM192" s="360"/>
      <c r="NXN192" s="360"/>
      <c r="NXO192" s="360"/>
      <c r="NXP192" s="361"/>
      <c r="NXQ192" s="12"/>
      <c r="NXR192" s="360"/>
      <c r="NXS192" s="360"/>
      <c r="NXT192" s="360"/>
      <c r="NXU192" s="360"/>
      <c r="NXV192" s="360"/>
      <c r="NXW192" s="360"/>
      <c r="NXX192" s="361"/>
      <c r="NXY192" s="12"/>
      <c r="NXZ192" s="360"/>
      <c r="NYA192" s="360"/>
      <c r="NYB192" s="360"/>
      <c r="NYC192" s="360"/>
      <c r="NYD192" s="360"/>
      <c r="NYE192" s="360"/>
      <c r="NYF192" s="361"/>
      <c r="NYG192" s="12"/>
      <c r="NYH192" s="360"/>
      <c r="NYI192" s="360"/>
      <c r="NYJ192" s="360"/>
      <c r="NYK192" s="360"/>
      <c r="NYL192" s="360"/>
      <c r="NYM192" s="360"/>
      <c r="NYN192" s="361"/>
      <c r="NYO192" s="12"/>
      <c r="NYP192" s="360"/>
      <c r="NYQ192" s="360"/>
      <c r="NYR192" s="360"/>
      <c r="NYS192" s="360"/>
      <c r="NYT192" s="360"/>
      <c r="NYU192" s="360"/>
      <c r="NYV192" s="361"/>
      <c r="NYW192" s="12"/>
      <c r="NYX192" s="360"/>
      <c r="NYY192" s="360"/>
      <c r="NYZ192" s="360"/>
      <c r="NZA192" s="360"/>
      <c r="NZB192" s="360"/>
      <c r="NZC192" s="360"/>
      <c r="NZD192" s="361"/>
      <c r="NZE192" s="12"/>
      <c r="NZF192" s="360"/>
      <c r="NZG192" s="360"/>
      <c r="NZH192" s="360"/>
      <c r="NZI192" s="360"/>
      <c r="NZJ192" s="360"/>
      <c r="NZK192" s="360"/>
      <c r="NZL192" s="361"/>
      <c r="NZM192" s="12"/>
      <c r="NZN192" s="360"/>
      <c r="NZO192" s="360"/>
      <c r="NZP192" s="360"/>
      <c r="NZQ192" s="360"/>
      <c r="NZR192" s="360"/>
      <c r="NZS192" s="360"/>
      <c r="NZT192" s="361"/>
      <c r="NZU192" s="12"/>
      <c r="NZV192" s="360"/>
      <c r="NZW192" s="360"/>
      <c r="NZX192" s="360"/>
      <c r="NZY192" s="360"/>
      <c r="NZZ192" s="360"/>
      <c r="OAA192" s="360"/>
      <c r="OAB192" s="361"/>
      <c r="OAC192" s="12"/>
      <c r="OAD192" s="360"/>
      <c r="OAE192" s="360"/>
      <c r="OAF192" s="360"/>
      <c r="OAG192" s="360"/>
      <c r="OAH192" s="360"/>
      <c r="OAI192" s="360"/>
      <c r="OAJ192" s="361"/>
      <c r="OAK192" s="12"/>
      <c r="OAL192" s="360"/>
      <c r="OAM192" s="360"/>
      <c r="OAN192" s="360"/>
      <c r="OAO192" s="360"/>
      <c r="OAP192" s="360"/>
      <c r="OAQ192" s="360"/>
      <c r="OAR192" s="361"/>
      <c r="OAS192" s="12"/>
      <c r="OAT192" s="360"/>
      <c r="OAU192" s="360"/>
      <c r="OAV192" s="360"/>
      <c r="OAW192" s="360"/>
      <c r="OAX192" s="360"/>
      <c r="OAY192" s="360"/>
      <c r="OAZ192" s="361"/>
      <c r="OBA192" s="12"/>
      <c r="OBB192" s="360"/>
      <c r="OBC192" s="360"/>
      <c r="OBD192" s="360"/>
      <c r="OBE192" s="360"/>
      <c r="OBF192" s="360"/>
      <c r="OBG192" s="360"/>
      <c r="OBH192" s="361"/>
      <c r="OBI192" s="12"/>
      <c r="OBJ192" s="360"/>
      <c r="OBK192" s="360"/>
      <c r="OBL192" s="360"/>
      <c r="OBM192" s="360"/>
      <c r="OBN192" s="360"/>
      <c r="OBO192" s="360"/>
      <c r="OBP192" s="361"/>
      <c r="OBQ192" s="12"/>
      <c r="OBR192" s="360"/>
      <c r="OBS192" s="360"/>
      <c r="OBT192" s="360"/>
      <c r="OBU192" s="360"/>
      <c r="OBV192" s="360"/>
      <c r="OBW192" s="360"/>
      <c r="OBX192" s="361"/>
      <c r="OBY192" s="12"/>
      <c r="OBZ192" s="360"/>
      <c r="OCA192" s="360"/>
      <c r="OCB192" s="360"/>
      <c r="OCC192" s="360"/>
      <c r="OCD192" s="360"/>
      <c r="OCE192" s="360"/>
      <c r="OCF192" s="361"/>
      <c r="OCG192" s="12"/>
      <c r="OCH192" s="360"/>
      <c r="OCI192" s="360"/>
      <c r="OCJ192" s="360"/>
      <c r="OCK192" s="360"/>
      <c r="OCL192" s="360"/>
      <c r="OCM192" s="360"/>
      <c r="OCN192" s="361"/>
      <c r="OCO192" s="12"/>
      <c r="OCP192" s="360"/>
      <c r="OCQ192" s="360"/>
      <c r="OCR192" s="360"/>
      <c r="OCS192" s="360"/>
      <c r="OCT192" s="360"/>
      <c r="OCU192" s="360"/>
      <c r="OCV192" s="361"/>
      <c r="OCW192" s="12"/>
      <c r="OCX192" s="360"/>
      <c r="OCY192" s="360"/>
      <c r="OCZ192" s="360"/>
      <c r="ODA192" s="360"/>
      <c r="ODB192" s="360"/>
      <c r="ODC192" s="360"/>
      <c r="ODD192" s="361"/>
      <c r="ODE192" s="12"/>
      <c r="ODF192" s="360"/>
      <c r="ODG192" s="360"/>
      <c r="ODH192" s="360"/>
      <c r="ODI192" s="360"/>
      <c r="ODJ192" s="360"/>
      <c r="ODK192" s="360"/>
      <c r="ODL192" s="361"/>
      <c r="ODM192" s="12"/>
      <c r="ODN192" s="360"/>
      <c r="ODO192" s="360"/>
      <c r="ODP192" s="360"/>
      <c r="ODQ192" s="360"/>
      <c r="ODR192" s="360"/>
      <c r="ODS192" s="360"/>
      <c r="ODT192" s="361"/>
      <c r="ODU192" s="12"/>
      <c r="ODV192" s="360"/>
      <c r="ODW192" s="360"/>
      <c r="ODX192" s="360"/>
      <c r="ODY192" s="360"/>
      <c r="ODZ192" s="360"/>
      <c r="OEA192" s="360"/>
      <c r="OEB192" s="361"/>
      <c r="OEC192" s="12"/>
      <c r="OED192" s="360"/>
      <c r="OEE192" s="360"/>
      <c r="OEF192" s="360"/>
      <c r="OEG192" s="360"/>
      <c r="OEH192" s="360"/>
      <c r="OEI192" s="360"/>
      <c r="OEJ192" s="361"/>
      <c r="OEK192" s="12"/>
      <c r="OEL192" s="360"/>
      <c r="OEM192" s="360"/>
      <c r="OEN192" s="360"/>
      <c r="OEO192" s="360"/>
      <c r="OEP192" s="360"/>
      <c r="OEQ192" s="360"/>
      <c r="OER192" s="361"/>
      <c r="OES192" s="12"/>
      <c r="OET192" s="360"/>
      <c r="OEU192" s="360"/>
      <c r="OEV192" s="360"/>
      <c r="OEW192" s="360"/>
      <c r="OEX192" s="360"/>
      <c r="OEY192" s="360"/>
      <c r="OEZ192" s="361"/>
      <c r="OFA192" s="12"/>
      <c r="OFB192" s="360"/>
      <c r="OFC192" s="360"/>
      <c r="OFD192" s="360"/>
      <c r="OFE192" s="360"/>
      <c r="OFF192" s="360"/>
      <c r="OFG192" s="360"/>
      <c r="OFH192" s="361"/>
      <c r="OFI192" s="12"/>
      <c r="OFJ192" s="360"/>
      <c r="OFK192" s="360"/>
      <c r="OFL192" s="360"/>
      <c r="OFM192" s="360"/>
      <c r="OFN192" s="360"/>
      <c r="OFO192" s="360"/>
      <c r="OFP192" s="361"/>
      <c r="OFQ192" s="12"/>
      <c r="OFR192" s="360"/>
      <c r="OFS192" s="360"/>
      <c r="OFT192" s="360"/>
      <c r="OFU192" s="360"/>
      <c r="OFV192" s="360"/>
      <c r="OFW192" s="360"/>
      <c r="OFX192" s="361"/>
      <c r="OFY192" s="12"/>
      <c r="OFZ192" s="360"/>
      <c r="OGA192" s="360"/>
      <c r="OGB192" s="360"/>
      <c r="OGC192" s="360"/>
      <c r="OGD192" s="360"/>
      <c r="OGE192" s="360"/>
      <c r="OGF192" s="361"/>
      <c r="OGG192" s="12"/>
      <c r="OGH192" s="360"/>
      <c r="OGI192" s="360"/>
      <c r="OGJ192" s="360"/>
      <c r="OGK192" s="360"/>
      <c r="OGL192" s="360"/>
      <c r="OGM192" s="360"/>
      <c r="OGN192" s="361"/>
      <c r="OGO192" s="12"/>
      <c r="OGP192" s="360"/>
      <c r="OGQ192" s="360"/>
      <c r="OGR192" s="360"/>
      <c r="OGS192" s="360"/>
      <c r="OGT192" s="360"/>
      <c r="OGU192" s="360"/>
      <c r="OGV192" s="361"/>
      <c r="OGW192" s="12"/>
      <c r="OGX192" s="360"/>
      <c r="OGY192" s="360"/>
      <c r="OGZ192" s="360"/>
      <c r="OHA192" s="360"/>
      <c r="OHB192" s="360"/>
      <c r="OHC192" s="360"/>
      <c r="OHD192" s="361"/>
      <c r="OHE192" s="12"/>
      <c r="OHF192" s="360"/>
      <c r="OHG192" s="360"/>
      <c r="OHH192" s="360"/>
      <c r="OHI192" s="360"/>
      <c r="OHJ192" s="360"/>
      <c r="OHK192" s="360"/>
      <c r="OHL192" s="361"/>
      <c r="OHM192" s="12"/>
      <c r="OHN192" s="360"/>
      <c r="OHO192" s="360"/>
      <c r="OHP192" s="360"/>
      <c r="OHQ192" s="360"/>
      <c r="OHR192" s="360"/>
      <c r="OHS192" s="360"/>
      <c r="OHT192" s="361"/>
      <c r="OHU192" s="12"/>
      <c r="OHV192" s="360"/>
      <c r="OHW192" s="360"/>
      <c r="OHX192" s="360"/>
      <c r="OHY192" s="360"/>
      <c r="OHZ192" s="360"/>
      <c r="OIA192" s="360"/>
      <c r="OIB192" s="361"/>
      <c r="OIC192" s="12"/>
      <c r="OID192" s="360"/>
      <c r="OIE192" s="360"/>
      <c r="OIF192" s="360"/>
      <c r="OIG192" s="360"/>
      <c r="OIH192" s="360"/>
      <c r="OII192" s="360"/>
      <c r="OIJ192" s="361"/>
      <c r="OIK192" s="12"/>
      <c r="OIL192" s="360"/>
      <c r="OIM192" s="360"/>
      <c r="OIN192" s="360"/>
      <c r="OIO192" s="360"/>
      <c r="OIP192" s="360"/>
      <c r="OIQ192" s="360"/>
      <c r="OIR192" s="361"/>
      <c r="OIS192" s="12"/>
      <c r="OIT192" s="360"/>
      <c r="OIU192" s="360"/>
      <c r="OIV192" s="360"/>
      <c r="OIW192" s="360"/>
      <c r="OIX192" s="360"/>
      <c r="OIY192" s="360"/>
      <c r="OIZ192" s="361"/>
      <c r="OJA192" s="12"/>
      <c r="OJB192" s="360"/>
      <c r="OJC192" s="360"/>
      <c r="OJD192" s="360"/>
      <c r="OJE192" s="360"/>
      <c r="OJF192" s="360"/>
      <c r="OJG192" s="360"/>
      <c r="OJH192" s="361"/>
      <c r="OJI192" s="12"/>
      <c r="OJJ192" s="360"/>
      <c r="OJK192" s="360"/>
      <c r="OJL192" s="360"/>
      <c r="OJM192" s="360"/>
      <c r="OJN192" s="360"/>
      <c r="OJO192" s="360"/>
      <c r="OJP192" s="361"/>
      <c r="OJQ192" s="12"/>
      <c r="OJR192" s="360"/>
      <c r="OJS192" s="360"/>
      <c r="OJT192" s="360"/>
      <c r="OJU192" s="360"/>
      <c r="OJV192" s="360"/>
      <c r="OJW192" s="360"/>
      <c r="OJX192" s="361"/>
      <c r="OJY192" s="12"/>
      <c r="OJZ192" s="360"/>
      <c r="OKA192" s="360"/>
      <c r="OKB192" s="360"/>
      <c r="OKC192" s="360"/>
      <c r="OKD192" s="360"/>
      <c r="OKE192" s="360"/>
      <c r="OKF192" s="361"/>
      <c r="OKG192" s="12"/>
      <c r="OKH192" s="360"/>
      <c r="OKI192" s="360"/>
      <c r="OKJ192" s="360"/>
      <c r="OKK192" s="360"/>
      <c r="OKL192" s="360"/>
      <c r="OKM192" s="360"/>
      <c r="OKN192" s="361"/>
      <c r="OKO192" s="12"/>
      <c r="OKP192" s="360"/>
      <c r="OKQ192" s="360"/>
      <c r="OKR192" s="360"/>
      <c r="OKS192" s="360"/>
      <c r="OKT192" s="360"/>
      <c r="OKU192" s="360"/>
      <c r="OKV192" s="361"/>
      <c r="OKW192" s="12"/>
      <c r="OKX192" s="360"/>
      <c r="OKY192" s="360"/>
      <c r="OKZ192" s="360"/>
      <c r="OLA192" s="360"/>
      <c r="OLB192" s="360"/>
      <c r="OLC192" s="360"/>
      <c r="OLD192" s="361"/>
      <c r="OLE192" s="12"/>
      <c r="OLF192" s="360"/>
      <c r="OLG192" s="360"/>
      <c r="OLH192" s="360"/>
      <c r="OLI192" s="360"/>
      <c r="OLJ192" s="360"/>
      <c r="OLK192" s="360"/>
      <c r="OLL192" s="361"/>
      <c r="OLM192" s="12"/>
      <c r="OLN192" s="360"/>
      <c r="OLO192" s="360"/>
      <c r="OLP192" s="360"/>
      <c r="OLQ192" s="360"/>
      <c r="OLR192" s="360"/>
      <c r="OLS192" s="360"/>
      <c r="OLT192" s="361"/>
      <c r="OLU192" s="12"/>
      <c r="OLV192" s="360"/>
      <c r="OLW192" s="360"/>
      <c r="OLX192" s="360"/>
      <c r="OLY192" s="360"/>
      <c r="OLZ192" s="360"/>
      <c r="OMA192" s="360"/>
      <c r="OMB192" s="361"/>
      <c r="OMC192" s="12"/>
      <c r="OMD192" s="360"/>
      <c r="OME192" s="360"/>
      <c r="OMF192" s="360"/>
      <c r="OMG192" s="360"/>
      <c r="OMH192" s="360"/>
      <c r="OMI192" s="360"/>
      <c r="OMJ192" s="361"/>
      <c r="OMK192" s="12"/>
      <c r="OML192" s="360"/>
      <c r="OMM192" s="360"/>
      <c r="OMN192" s="360"/>
      <c r="OMO192" s="360"/>
      <c r="OMP192" s="360"/>
      <c r="OMQ192" s="360"/>
      <c r="OMR192" s="361"/>
      <c r="OMS192" s="12"/>
      <c r="OMT192" s="360"/>
      <c r="OMU192" s="360"/>
      <c r="OMV192" s="360"/>
      <c r="OMW192" s="360"/>
      <c r="OMX192" s="360"/>
      <c r="OMY192" s="360"/>
      <c r="OMZ192" s="361"/>
      <c r="ONA192" s="12"/>
      <c r="ONB192" s="360"/>
      <c r="ONC192" s="360"/>
      <c r="OND192" s="360"/>
      <c r="ONE192" s="360"/>
      <c r="ONF192" s="360"/>
      <c r="ONG192" s="360"/>
      <c r="ONH192" s="361"/>
      <c r="ONI192" s="12"/>
      <c r="ONJ192" s="360"/>
      <c r="ONK192" s="360"/>
      <c r="ONL192" s="360"/>
      <c r="ONM192" s="360"/>
      <c r="ONN192" s="360"/>
      <c r="ONO192" s="360"/>
      <c r="ONP192" s="361"/>
      <c r="ONQ192" s="12"/>
      <c r="ONR192" s="360"/>
      <c r="ONS192" s="360"/>
      <c r="ONT192" s="360"/>
      <c r="ONU192" s="360"/>
      <c r="ONV192" s="360"/>
      <c r="ONW192" s="360"/>
      <c r="ONX192" s="361"/>
      <c r="ONY192" s="12"/>
      <c r="ONZ192" s="360"/>
      <c r="OOA192" s="360"/>
      <c r="OOB192" s="360"/>
      <c r="OOC192" s="360"/>
      <c r="OOD192" s="360"/>
      <c r="OOE192" s="360"/>
      <c r="OOF192" s="361"/>
      <c r="OOG192" s="12"/>
      <c r="OOH192" s="360"/>
      <c r="OOI192" s="360"/>
      <c r="OOJ192" s="360"/>
      <c r="OOK192" s="360"/>
      <c r="OOL192" s="360"/>
      <c r="OOM192" s="360"/>
      <c r="OON192" s="361"/>
      <c r="OOO192" s="12"/>
      <c r="OOP192" s="360"/>
      <c r="OOQ192" s="360"/>
      <c r="OOR192" s="360"/>
      <c r="OOS192" s="360"/>
      <c r="OOT192" s="360"/>
      <c r="OOU192" s="360"/>
      <c r="OOV192" s="361"/>
      <c r="OOW192" s="12"/>
      <c r="OOX192" s="360"/>
      <c r="OOY192" s="360"/>
      <c r="OOZ192" s="360"/>
      <c r="OPA192" s="360"/>
      <c r="OPB192" s="360"/>
      <c r="OPC192" s="360"/>
      <c r="OPD192" s="361"/>
      <c r="OPE192" s="12"/>
      <c r="OPF192" s="360"/>
      <c r="OPG192" s="360"/>
      <c r="OPH192" s="360"/>
      <c r="OPI192" s="360"/>
      <c r="OPJ192" s="360"/>
      <c r="OPK192" s="360"/>
      <c r="OPL192" s="361"/>
      <c r="OPM192" s="12"/>
      <c r="OPN192" s="360"/>
      <c r="OPO192" s="360"/>
      <c r="OPP192" s="360"/>
      <c r="OPQ192" s="360"/>
      <c r="OPR192" s="360"/>
      <c r="OPS192" s="360"/>
      <c r="OPT192" s="361"/>
      <c r="OPU192" s="12"/>
      <c r="OPV192" s="360"/>
      <c r="OPW192" s="360"/>
      <c r="OPX192" s="360"/>
      <c r="OPY192" s="360"/>
      <c r="OPZ192" s="360"/>
      <c r="OQA192" s="360"/>
      <c r="OQB192" s="361"/>
      <c r="OQC192" s="12"/>
      <c r="OQD192" s="360"/>
      <c r="OQE192" s="360"/>
      <c r="OQF192" s="360"/>
      <c r="OQG192" s="360"/>
      <c r="OQH192" s="360"/>
      <c r="OQI192" s="360"/>
      <c r="OQJ192" s="361"/>
      <c r="OQK192" s="12"/>
      <c r="OQL192" s="360"/>
      <c r="OQM192" s="360"/>
      <c r="OQN192" s="360"/>
      <c r="OQO192" s="360"/>
      <c r="OQP192" s="360"/>
      <c r="OQQ192" s="360"/>
      <c r="OQR192" s="361"/>
      <c r="OQS192" s="12"/>
      <c r="OQT192" s="360"/>
      <c r="OQU192" s="360"/>
      <c r="OQV192" s="360"/>
      <c r="OQW192" s="360"/>
      <c r="OQX192" s="360"/>
      <c r="OQY192" s="360"/>
      <c r="OQZ192" s="361"/>
      <c r="ORA192" s="12"/>
      <c r="ORB192" s="360"/>
      <c r="ORC192" s="360"/>
      <c r="ORD192" s="360"/>
      <c r="ORE192" s="360"/>
      <c r="ORF192" s="360"/>
      <c r="ORG192" s="360"/>
      <c r="ORH192" s="361"/>
      <c r="ORI192" s="12"/>
      <c r="ORJ192" s="360"/>
      <c r="ORK192" s="360"/>
      <c r="ORL192" s="360"/>
      <c r="ORM192" s="360"/>
      <c r="ORN192" s="360"/>
      <c r="ORO192" s="360"/>
      <c r="ORP192" s="361"/>
      <c r="ORQ192" s="12"/>
      <c r="ORR192" s="360"/>
      <c r="ORS192" s="360"/>
      <c r="ORT192" s="360"/>
      <c r="ORU192" s="360"/>
      <c r="ORV192" s="360"/>
      <c r="ORW192" s="360"/>
      <c r="ORX192" s="361"/>
      <c r="ORY192" s="12"/>
      <c r="ORZ192" s="360"/>
      <c r="OSA192" s="360"/>
      <c r="OSB192" s="360"/>
      <c r="OSC192" s="360"/>
      <c r="OSD192" s="360"/>
      <c r="OSE192" s="360"/>
      <c r="OSF192" s="361"/>
      <c r="OSG192" s="12"/>
      <c r="OSH192" s="360"/>
      <c r="OSI192" s="360"/>
      <c r="OSJ192" s="360"/>
      <c r="OSK192" s="360"/>
      <c r="OSL192" s="360"/>
      <c r="OSM192" s="360"/>
      <c r="OSN192" s="361"/>
      <c r="OSO192" s="12"/>
      <c r="OSP192" s="360"/>
      <c r="OSQ192" s="360"/>
      <c r="OSR192" s="360"/>
      <c r="OSS192" s="360"/>
      <c r="OST192" s="360"/>
      <c r="OSU192" s="360"/>
      <c r="OSV192" s="361"/>
      <c r="OSW192" s="12"/>
      <c r="OSX192" s="360"/>
      <c r="OSY192" s="360"/>
      <c r="OSZ192" s="360"/>
      <c r="OTA192" s="360"/>
      <c r="OTB192" s="360"/>
      <c r="OTC192" s="360"/>
      <c r="OTD192" s="361"/>
      <c r="OTE192" s="12"/>
      <c r="OTF192" s="360"/>
      <c r="OTG192" s="360"/>
      <c r="OTH192" s="360"/>
      <c r="OTI192" s="360"/>
      <c r="OTJ192" s="360"/>
      <c r="OTK192" s="360"/>
      <c r="OTL192" s="361"/>
      <c r="OTM192" s="12"/>
      <c r="OTN192" s="360"/>
      <c r="OTO192" s="360"/>
      <c r="OTP192" s="360"/>
      <c r="OTQ192" s="360"/>
      <c r="OTR192" s="360"/>
      <c r="OTS192" s="360"/>
      <c r="OTT192" s="361"/>
      <c r="OTU192" s="12"/>
      <c r="OTV192" s="360"/>
      <c r="OTW192" s="360"/>
      <c r="OTX192" s="360"/>
      <c r="OTY192" s="360"/>
      <c r="OTZ192" s="360"/>
      <c r="OUA192" s="360"/>
      <c r="OUB192" s="361"/>
      <c r="OUC192" s="12"/>
      <c r="OUD192" s="360"/>
      <c r="OUE192" s="360"/>
      <c r="OUF192" s="360"/>
      <c r="OUG192" s="360"/>
      <c r="OUH192" s="360"/>
      <c r="OUI192" s="360"/>
      <c r="OUJ192" s="361"/>
      <c r="OUK192" s="12"/>
      <c r="OUL192" s="360"/>
      <c r="OUM192" s="360"/>
      <c r="OUN192" s="360"/>
      <c r="OUO192" s="360"/>
      <c r="OUP192" s="360"/>
      <c r="OUQ192" s="360"/>
      <c r="OUR192" s="361"/>
      <c r="OUS192" s="12"/>
      <c r="OUT192" s="360"/>
      <c r="OUU192" s="360"/>
      <c r="OUV192" s="360"/>
      <c r="OUW192" s="360"/>
      <c r="OUX192" s="360"/>
      <c r="OUY192" s="360"/>
      <c r="OUZ192" s="361"/>
      <c r="OVA192" s="12"/>
      <c r="OVB192" s="360"/>
      <c r="OVC192" s="360"/>
      <c r="OVD192" s="360"/>
      <c r="OVE192" s="360"/>
      <c r="OVF192" s="360"/>
      <c r="OVG192" s="360"/>
      <c r="OVH192" s="361"/>
      <c r="OVI192" s="12"/>
      <c r="OVJ192" s="360"/>
      <c r="OVK192" s="360"/>
      <c r="OVL192" s="360"/>
      <c r="OVM192" s="360"/>
      <c r="OVN192" s="360"/>
      <c r="OVO192" s="360"/>
      <c r="OVP192" s="361"/>
      <c r="OVQ192" s="12"/>
      <c r="OVR192" s="360"/>
      <c r="OVS192" s="360"/>
      <c r="OVT192" s="360"/>
      <c r="OVU192" s="360"/>
      <c r="OVV192" s="360"/>
      <c r="OVW192" s="360"/>
      <c r="OVX192" s="361"/>
      <c r="OVY192" s="12"/>
      <c r="OVZ192" s="360"/>
      <c r="OWA192" s="360"/>
      <c r="OWB192" s="360"/>
      <c r="OWC192" s="360"/>
      <c r="OWD192" s="360"/>
      <c r="OWE192" s="360"/>
      <c r="OWF192" s="361"/>
      <c r="OWG192" s="12"/>
      <c r="OWH192" s="360"/>
      <c r="OWI192" s="360"/>
      <c r="OWJ192" s="360"/>
      <c r="OWK192" s="360"/>
      <c r="OWL192" s="360"/>
      <c r="OWM192" s="360"/>
      <c r="OWN192" s="361"/>
      <c r="OWO192" s="12"/>
      <c r="OWP192" s="360"/>
      <c r="OWQ192" s="360"/>
      <c r="OWR192" s="360"/>
      <c r="OWS192" s="360"/>
      <c r="OWT192" s="360"/>
      <c r="OWU192" s="360"/>
      <c r="OWV192" s="361"/>
      <c r="OWW192" s="12"/>
      <c r="OWX192" s="360"/>
      <c r="OWY192" s="360"/>
      <c r="OWZ192" s="360"/>
      <c r="OXA192" s="360"/>
      <c r="OXB192" s="360"/>
      <c r="OXC192" s="360"/>
      <c r="OXD192" s="361"/>
      <c r="OXE192" s="12"/>
      <c r="OXF192" s="360"/>
      <c r="OXG192" s="360"/>
      <c r="OXH192" s="360"/>
      <c r="OXI192" s="360"/>
      <c r="OXJ192" s="360"/>
      <c r="OXK192" s="360"/>
      <c r="OXL192" s="361"/>
      <c r="OXM192" s="12"/>
      <c r="OXN192" s="360"/>
      <c r="OXO192" s="360"/>
      <c r="OXP192" s="360"/>
      <c r="OXQ192" s="360"/>
      <c r="OXR192" s="360"/>
      <c r="OXS192" s="360"/>
      <c r="OXT192" s="361"/>
      <c r="OXU192" s="12"/>
      <c r="OXV192" s="360"/>
      <c r="OXW192" s="360"/>
      <c r="OXX192" s="360"/>
      <c r="OXY192" s="360"/>
      <c r="OXZ192" s="360"/>
      <c r="OYA192" s="360"/>
      <c r="OYB192" s="361"/>
      <c r="OYC192" s="12"/>
      <c r="OYD192" s="360"/>
      <c r="OYE192" s="360"/>
      <c r="OYF192" s="360"/>
      <c r="OYG192" s="360"/>
      <c r="OYH192" s="360"/>
      <c r="OYI192" s="360"/>
      <c r="OYJ192" s="361"/>
      <c r="OYK192" s="12"/>
      <c r="OYL192" s="360"/>
      <c r="OYM192" s="360"/>
      <c r="OYN192" s="360"/>
      <c r="OYO192" s="360"/>
      <c r="OYP192" s="360"/>
      <c r="OYQ192" s="360"/>
      <c r="OYR192" s="361"/>
      <c r="OYS192" s="12"/>
      <c r="OYT192" s="360"/>
      <c r="OYU192" s="360"/>
      <c r="OYV192" s="360"/>
      <c r="OYW192" s="360"/>
      <c r="OYX192" s="360"/>
      <c r="OYY192" s="360"/>
      <c r="OYZ192" s="361"/>
      <c r="OZA192" s="12"/>
      <c r="OZB192" s="360"/>
      <c r="OZC192" s="360"/>
      <c r="OZD192" s="360"/>
      <c r="OZE192" s="360"/>
      <c r="OZF192" s="360"/>
      <c r="OZG192" s="360"/>
      <c r="OZH192" s="361"/>
      <c r="OZI192" s="12"/>
      <c r="OZJ192" s="360"/>
      <c r="OZK192" s="360"/>
      <c r="OZL192" s="360"/>
      <c r="OZM192" s="360"/>
      <c r="OZN192" s="360"/>
      <c r="OZO192" s="360"/>
      <c r="OZP192" s="361"/>
      <c r="OZQ192" s="12"/>
      <c r="OZR192" s="360"/>
      <c r="OZS192" s="360"/>
      <c r="OZT192" s="360"/>
      <c r="OZU192" s="360"/>
      <c r="OZV192" s="360"/>
      <c r="OZW192" s="360"/>
      <c r="OZX192" s="361"/>
      <c r="OZY192" s="12"/>
      <c r="OZZ192" s="360"/>
      <c r="PAA192" s="360"/>
      <c r="PAB192" s="360"/>
      <c r="PAC192" s="360"/>
      <c r="PAD192" s="360"/>
      <c r="PAE192" s="360"/>
      <c r="PAF192" s="361"/>
      <c r="PAG192" s="12"/>
      <c r="PAH192" s="360"/>
      <c r="PAI192" s="360"/>
      <c r="PAJ192" s="360"/>
      <c r="PAK192" s="360"/>
      <c r="PAL192" s="360"/>
      <c r="PAM192" s="360"/>
      <c r="PAN192" s="361"/>
      <c r="PAO192" s="12"/>
      <c r="PAP192" s="360"/>
      <c r="PAQ192" s="360"/>
      <c r="PAR192" s="360"/>
      <c r="PAS192" s="360"/>
      <c r="PAT192" s="360"/>
      <c r="PAU192" s="360"/>
      <c r="PAV192" s="361"/>
      <c r="PAW192" s="12"/>
      <c r="PAX192" s="360"/>
      <c r="PAY192" s="360"/>
      <c r="PAZ192" s="360"/>
      <c r="PBA192" s="360"/>
      <c r="PBB192" s="360"/>
      <c r="PBC192" s="360"/>
      <c r="PBD192" s="361"/>
      <c r="PBE192" s="12"/>
      <c r="PBF192" s="360"/>
      <c r="PBG192" s="360"/>
      <c r="PBH192" s="360"/>
      <c r="PBI192" s="360"/>
      <c r="PBJ192" s="360"/>
      <c r="PBK192" s="360"/>
      <c r="PBL192" s="361"/>
      <c r="PBM192" s="12"/>
      <c r="PBN192" s="360"/>
      <c r="PBO192" s="360"/>
      <c r="PBP192" s="360"/>
      <c r="PBQ192" s="360"/>
      <c r="PBR192" s="360"/>
      <c r="PBS192" s="360"/>
      <c r="PBT192" s="361"/>
      <c r="PBU192" s="12"/>
      <c r="PBV192" s="360"/>
      <c r="PBW192" s="360"/>
      <c r="PBX192" s="360"/>
      <c r="PBY192" s="360"/>
      <c r="PBZ192" s="360"/>
      <c r="PCA192" s="360"/>
      <c r="PCB192" s="361"/>
      <c r="PCC192" s="12"/>
      <c r="PCD192" s="360"/>
      <c r="PCE192" s="360"/>
      <c r="PCF192" s="360"/>
      <c r="PCG192" s="360"/>
      <c r="PCH192" s="360"/>
      <c r="PCI192" s="360"/>
      <c r="PCJ192" s="361"/>
      <c r="PCK192" s="12"/>
      <c r="PCL192" s="360"/>
      <c r="PCM192" s="360"/>
      <c r="PCN192" s="360"/>
      <c r="PCO192" s="360"/>
      <c r="PCP192" s="360"/>
      <c r="PCQ192" s="360"/>
      <c r="PCR192" s="361"/>
      <c r="PCS192" s="12"/>
      <c r="PCT192" s="360"/>
      <c r="PCU192" s="360"/>
      <c r="PCV192" s="360"/>
      <c r="PCW192" s="360"/>
      <c r="PCX192" s="360"/>
      <c r="PCY192" s="360"/>
      <c r="PCZ192" s="361"/>
      <c r="PDA192" s="12"/>
      <c r="PDB192" s="360"/>
      <c r="PDC192" s="360"/>
      <c r="PDD192" s="360"/>
      <c r="PDE192" s="360"/>
      <c r="PDF192" s="360"/>
      <c r="PDG192" s="360"/>
      <c r="PDH192" s="361"/>
      <c r="PDI192" s="12"/>
      <c r="PDJ192" s="360"/>
      <c r="PDK192" s="360"/>
      <c r="PDL192" s="360"/>
      <c r="PDM192" s="360"/>
      <c r="PDN192" s="360"/>
      <c r="PDO192" s="360"/>
      <c r="PDP192" s="361"/>
      <c r="PDQ192" s="12"/>
      <c r="PDR192" s="360"/>
      <c r="PDS192" s="360"/>
      <c r="PDT192" s="360"/>
      <c r="PDU192" s="360"/>
      <c r="PDV192" s="360"/>
      <c r="PDW192" s="360"/>
      <c r="PDX192" s="361"/>
      <c r="PDY192" s="12"/>
      <c r="PDZ192" s="360"/>
      <c r="PEA192" s="360"/>
      <c r="PEB192" s="360"/>
      <c r="PEC192" s="360"/>
      <c r="PED192" s="360"/>
      <c r="PEE192" s="360"/>
      <c r="PEF192" s="361"/>
      <c r="PEG192" s="12"/>
      <c r="PEH192" s="360"/>
      <c r="PEI192" s="360"/>
      <c r="PEJ192" s="360"/>
      <c r="PEK192" s="360"/>
      <c r="PEL192" s="360"/>
      <c r="PEM192" s="360"/>
      <c r="PEN192" s="361"/>
      <c r="PEO192" s="12"/>
      <c r="PEP192" s="360"/>
      <c r="PEQ192" s="360"/>
      <c r="PER192" s="360"/>
      <c r="PES192" s="360"/>
      <c r="PET192" s="360"/>
      <c r="PEU192" s="360"/>
      <c r="PEV192" s="361"/>
      <c r="PEW192" s="12"/>
      <c r="PEX192" s="360"/>
      <c r="PEY192" s="360"/>
      <c r="PEZ192" s="360"/>
      <c r="PFA192" s="360"/>
      <c r="PFB192" s="360"/>
      <c r="PFC192" s="360"/>
      <c r="PFD192" s="361"/>
      <c r="PFE192" s="12"/>
      <c r="PFF192" s="360"/>
      <c r="PFG192" s="360"/>
      <c r="PFH192" s="360"/>
      <c r="PFI192" s="360"/>
      <c r="PFJ192" s="360"/>
      <c r="PFK192" s="360"/>
      <c r="PFL192" s="361"/>
      <c r="PFM192" s="12"/>
      <c r="PFN192" s="360"/>
      <c r="PFO192" s="360"/>
      <c r="PFP192" s="360"/>
      <c r="PFQ192" s="360"/>
      <c r="PFR192" s="360"/>
      <c r="PFS192" s="360"/>
      <c r="PFT192" s="361"/>
      <c r="PFU192" s="12"/>
      <c r="PFV192" s="360"/>
      <c r="PFW192" s="360"/>
      <c r="PFX192" s="360"/>
      <c r="PFY192" s="360"/>
      <c r="PFZ192" s="360"/>
      <c r="PGA192" s="360"/>
      <c r="PGB192" s="361"/>
      <c r="PGC192" s="12"/>
      <c r="PGD192" s="360"/>
      <c r="PGE192" s="360"/>
      <c r="PGF192" s="360"/>
      <c r="PGG192" s="360"/>
      <c r="PGH192" s="360"/>
      <c r="PGI192" s="360"/>
      <c r="PGJ192" s="361"/>
      <c r="PGK192" s="12"/>
      <c r="PGL192" s="360"/>
      <c r="PGM192" s="360"/>
      <c r="PGN192" s="360"/>
      <c r="PGO192" s="360"/>
      <c r="PGP192" s="360"/>
      <c r="PGQ192" s="360"/>
      <c r="PGR192" s="361"/>
      <c r="PGS192" s="12"/>
      <c r="PGT192" s="360"/>
      <c r="PGU192" s="360"/>
      <c r="PGV192" s="360"/>
      <c r="PGW192" s="360"/>
      <c r="PGX192" s="360"/>
      <c r="PGY192" s="360"/>
      <c r="PGZ192" s="361"/>
      <c r="PHA192" s="12"/>
      <c r="PHB192" s="360"/>
      <c r="PHC192" s="360"/>
      <c r="PHD192" s="360"/>
      <c r="PHE192" s="360"/>
      <c r="PHF192" s="360"/>
      <c r="PHG192" s="360"/>
      <c r="PHH192" s="361"/>
      <c r="PHI192" s="12"/>
      <c r="PHJ192" s="360"/>
      <c r="PHK192" s="360"/>
      <c r="PHL192" s="360"/>
      <c r="PHM192" s="360"/>
      <c r="PHN192" s="360"/>
      <c r="PHO192" s="360"/>
      <c r="PHP192" s="361"/>
      <c r="PHQ192" s="12"/>
      <c r="PHR192" s="360"/>
      <c r="PHS192" s="360"/>
      <c r="PHT192" s="360"/>
      <c r="PHU192" s="360"/>
      <c r="PHV192" s="360"/>
      <c r="PHW192" s="360"/>
      <c r="PHX192" s="361"/>
      <c r="PHY192" s="12"/>
      <c r="PHZ192" s="360"/>
      <c r="PIA192" s="360"/>
      <c r="PIB192" s="360"/>
      <c r="PIC192" s="360"/>
      <c r="PID192" s="360"/>
      <c r="PIE192" s="360"/>
      <c r="PIF192" s="361"/>
      <c r="PIG192" s="12"/>
      <c r="PIH192" s="360"/>
      <c r="PII192" s="360"/>
      <c r="PIJ192" s="360"/>
      <c r="PIK192" s="360"/>
      <c r="PIL192" s="360"/>
      <c r="PIM192" s="360"/>
      <c r="PIN192" s="361"/>
      <c r="PIO192" s="12"/>
      <c r="PIP192" s="360"/>
      <c r="PIQ192" s="360"/>
      <c r="PIR192" s="360"/>
      <c r="PIS192" s="360"/>
      <c r="PIT192" s="360"/>
      <c r="PIU192" s="360"/>
      <c r="PIV192" s="361"/>
      <c r="PIW192" s="12"/>
      <c r="PIX192" s="360"/>
      <c r="PIY192" s="360"/>
      <c r="PIZ192" s="360"/>
      <c r="PJA192" s="360"/>
      <c r="PJB192" s="360"/>
      <c r="PJC192" s="360"/>
      <c r="PJD192" s="361"/>
      <c r="PJE192" s="12"/>
      <c r="PJF192" s="360"/>
      <c r="PJG192" s="360"/>
      <c r="PJH192" s="360"/>
      <c r="PJI192" s="360"/>
      <c r="PJJ192" s="360"/>
      <c r="PJK192" s="360"/>
      <c r="PJL192" s="361"/>
      <c r="PJM192" s="12"/>
      <c r="PJN192" s="360"/>
      <c r="PJO192" s="360"/>
      <c r="PJP192" s="360"/>
      <c r="PJQ192" s="360"/>
      <c r="PJR192" s="360"/>
      <c r="PJS192" s="360"/>
      <c r="PJT192" s="361"/>
      <c r="PJU192" s="12"/>
      <c r="PJV192" s="360"/>
      <c r="PJW192" s="360"/>
      <c r="PJX192" s="360"/>
      <c r="PJY192" s="360"/>
      <c r="PJZ192" s="360"/>
      <c r="PKA192" s="360"/>
      <c r="PKB192" s="361"/>
      <c r="PKC192" s="12"/>
      <c r="PKD192" s="360"/>
      <c r="PKE192" s="360"/>
      <c r="PKF192" s="360"/>
      <c r="PKG192" s="360"/>
      <c r="PKH192" s="360"/>
      <c r="PKI192" s="360"/>
      <c r="PKJ192" s="361"/>
      <c r="PKK192" s="12"/>
      <c r="PKL192" s="360"/>
      <c r="PKM192" s="360"/>
      <c r="PKN192" s="360"/>
      <c r="PKO192" s="360"/>
      <c r="PKP192" s="360"/>
      <c r="PKQ192" s="360"/>
      <c r="PKR192" s="361"/>
      <c r="PKS192" s="12"/>
      <c r="PKT192" s="360"/>
      <c r="PKU192" s="360"/>
      <c r="PKV192" s="360"/>
      <c r="PKW192" s="360"/>
      <c r="PKX192" s="360"/>
      <c r="PKY192" s="360"/>
      <c r="PKZ192" s="361"/>
      <c r="PLA192" s="12"/>
      <c r="PLB192" s="360"/>
      <c r="PLC192" s="360"/>
      <c r="PLD192" s="360"/>
      <c r="PLE192" s="360"/>
      <c r="PLF192" s="360"/>
      <c r="PLG192" s="360"/>
      <c r="PLH192" s="361"/>
      <c r="PLI192" s="12"/>
      <c r="PLJ192" s="360"/>
      <c r="PLK192" s="360"/>
      <c r="PLL192" s="360"/>
      <c r="PLM192" s="360"/>
      <c r="PLN192" s="360"/>
      <c r="PLO192" s="360"/>
      <c r="PLP192" s="361"/>
      <c r="PLQ192" s="12"/>
      <c r="PLR192" s="360"/>
      <c r="PLS192" s="360"/>
      <c r="PLT192" s="360"/>
      <c r="PLU192" s="360"/>
      <c r="PLV192" s="360"/>
      <c r="PLW192" s="360"/>
      <c r="PLX192" s="361"/>
      <c r="PLY192" s="12"/>
      <c r="PLZ192" s="360"/>
      <c r="PMA192" s="360"/>
      <c r="PMB192" s="360"/>
      <c r="PMC192" s="360"/>
      <c r="PMD192" s="360"/>
      <c r="PME192" s="360"/>
      <c r="PMF192" s="361"/>
      <c r="PMG192" s="12"/>
      <c r="PMH192" s="360"/>
      <c r="PMI192" s="360"/>
      <c r="PMJ192" s="360"/>
      <c r="PMK192" s="360"/>
      <c r="PML192" s="360"/>
      <c r="PMM192" s="360"/>
      <c r="PMN192" s="361"/>
      <c r="PMO192" s="12"/>
      <c r="PMP192" s="360"/>
      <c r="PMQ192" s="360"/>
      <c r="PMR192" s="360"/>
      <c r="PMS192" s="360"/>
      <c r="PMT192" s="360"/>
      <c r="PMU192" s="360"/>
      <c r="PMV192" s="361"/>
      <c r="PMW192" s="12"/>
      <c r="PMX192" s="360"/>
      <c r="PMY192" s="360"/>
      <c r="PMZ192" s="360"/>
      <c r="PNA192" s="360"/>
      <c r="PNB192" s="360"/>
      <c r="PNC192" s="360"/>
      <c r="PND192" s="361"/>
      <c r="PNE192" s="12"/>
      <c r="PNF192" s="360"/>
      <c r="PNG192" s="360"/>
      <c r="PNH192" s="360"/>
      <c r="PNI192" s="360"/>
      <c r="PNJ192" s="360"/>
      <c r="PNK192" s="360"/>
      <c r="PNL192" s="361"/>
      <c r="PNM192" s="12"/>
      <c r="PNN192" s="360"/>
      <c r="PNO192" s="360"/>
      <c r="PNP192" s="360"/>
      <c r="PNQ192" s="360"/>
      <c r="PNR192" s="360"/>
      <c r="PNS192" s="360"/>
      <c r="PNT192" s="361"/>
      <c r="PNU192" s="12"/>
      <c r="PNV192" s="360"/>
      <c r="PNW192" s="360"/>
      <c r="PNX192" s="360"/>
      <c r="PNY192" s="360"/>
      <c r="PNZ192" s="360"/>
      <c r="POA192" s="360"/>
      <c r="POB192" s="361"/>
      <c r="POC192" s="12"/>
      <c r="POD192" s="360"/>
      <c r="POE192" s="360"/>
      <c r="POF192" s="360"/>
      <c r="POG192" s="360"/>
      <c r="POH192" s="360"/>
      <c r="POI192" s="360"/>
      <c r="POJ192" s="361"/>
      <c r="POK192" s="12"/>
      <c r="POL192" s="360"/>
      <c r="POM192" s="360"/>
      <c r="PON192" s="360"/>
      <c r="POO192" s="360"/>
      <c r="POP192" s="360"/>
      <c r="POQ192" s="360"/>
      <c r="POR192" s="361"/>
      <c r="POS192" s="12"/>
      <c r="POT192" s="360"/>
      <c r="POU192" s="360"/>
      <c r="POV192" s="360"/>
      <c r="POW192" s="360"/>
      <c r="POX192" s="360"/>
      <c r="POY192" s="360"/>
      <c r="POZ192" s="361"/>
      <c r="PPA192" s="12"/>
      <c r="PPB192" s="360"/>
      <c r="PPC192" s="360"/>
      <c r="PPD192" s="360"/>
      <c r="PPE192" s="360"/>
      <c r="PPF192" s="360"/>
      <c r="PPG192" s="360"/>
      <c r="PPH192" s="361"/>
      <c r="PPI192" s="12"/>
      <c r="PPJ192" s="360"/>
      <c r="PPK192" s="360"/>
      <c r="PPL192" s="360"/>
      <c r="PPM192" s="360"/>
      <c r="PPN192" s="360"/>
      <c r="PPO192" s="360"/>
      <c r="PPP192" s="361"/>
      <c r="PPQ192" s="12"/>
      <c r="PPR192" s="360"/>
      <c r="PPS192" s="360"/>
      <c r="PPT192" s="360"/>
      <c r="PPU192" s="360"/>
      <c r="PPV192" s="360"/>
      <c r="PPW192" s="360"/>
      <c r="PPX192" s="361"/>
      <c r="PPY192" s="12"/>
      <c r="PPZ192" s="360"/>
      <c r="PQA192" s="360"/>
      <c r="PQB192" s="360"/>
      <c r="PQC192" s="360"/>
      <c r="PQD192" s="360"/>
      <c r="PQE192" s="360"/>
      <c r="PQF192" s="361"/>
      <c r="PQG192" s="12"/>
      <c r="PQH192" s="360"/>
      <c r="PQI192" s="360"/>
      <c r="PQJ192" s="360"/>
      <c r="PQK192" s="360"/>
      <c r="PQL192" s="360"/>
      <c r="PQM192" s="360"/>
      <c r="PQN192" s="361"/>
      <c r="PQO192" s="12"/>
      <c r="PQP192" s="360"/>
      <c r="PQQ192" s="360"/>
      <c r="PQR192" s="360"/>
      <c r="PQS192" s="360"/>
      <c r="PQT192" s="360"/>
      <c r="PQU192" s="360"/>
      <c r="PQV192" s="361"/>
      <c r="PQW192" s="12"/>
      <c r="PQX192" s="360"/>
      <c r="PQY192" s="360"/>
      <c r="PQZ192" s="360"/>
      <c r="PRA192" s="360"/>
      <c r="PRB192" s="360"/>
      <c r="PRC192" s="360"/>
      <c r="PRD192" s="361"/>
      <c r="PRE192" s="12"/>
      <c r="PRF192" s="360"/>
      <c r="PRG192" s="360"/>
      <c r="PRH192" s="360"/>
      <c r="PRI192" s="360"/>
      <c r="PRJ192" s="360"/>
      <c r="PRK192" s="360"/>
      <c r="PRL192" s="361"/>
      <c r="PRM192" s="12"/>
      <c r="PRN192" s="360"/>
      <c r="PRO192" s="360"/>
      <c r="PRP192" s="360"/>
      <c r="PRQ192" s="360"/>
      <c r="PRR192" s="360"/>
      <c r="PRS192" s="360"/>
      <c r="PRT192" s="361"/>
      <c r="PRU192" s="12"/>
      <c r="PRV192" s="360"/>
      <c r="PRW192" s="360"/>
      <c r="PRX192" s="360"/>
      <c r="PRY192" s="360"/>
      <c r="PRZ192" s="360"/>
      <c r="PSA192" s="360"/>
      <c r="PSB192" s="361"/>
      <c r="PSC192" s="12"/>
      <c r="PSD192" s="360"/>
      <c r="PSE192" s="360"/>
      <c r="PSF192" s="360"/>
      <c r="PSG192" s="360"/>
      <c r="PSH192" s="360"/>
      <c r="PSI192" s="360"/>
      <c r="PSJ192" s="361"/>
      <c r="PSK192" s="12"/>
      <c r="PSL192" s="360"/>
      <c r="PSM192" s="360"/>
      <c r="PSN192" s="360"/>
      <c r="PSO192" s="360"/>
      <c r="PSP192" s="360"/>
      <c r="PSQ192" s="360"/>
      <c r="PSR192" s="361"/>
      <c r="PSS192" s="12"/>
      <c r="PST192" s="360"/>
      <c r="PSU192" s="360"/>
      <c r="PSV192" s="360"/>
      <c r="PSW192" s="360"/>
      <c r="PSX192" s="360"/>
      <c r="PSY192" s="360"/>
      <c r="PSZ192" s="361"/>
      <c r="PTA192" s="12"/>
      <c r="PTB192" s="360"/>
      <c r="PTC192" s="360"/>
      <c r="PTD192" s="360"/>
      <c r="PTE192" s="360"/>
      <c r="PTF192" s="360"/>
      <c r="PTG192" s="360"/>
      <c r="PTH192" s="361"/>
      <c r="PTI192" s="12"/>
      <c r="PTJ192" s="360"/>
      <c r="PTK192" s="360"/>
      <c r="PTL192" s="360"/>
      <c r="PTM192" s="360"/>
      <c r="PTN192" s="360"/>
      <c r="PTO192" s="360"/>
      <c r="PTP192" s="361"/>
      <c r="PTQ192" s="12"/>
      <c r="PTR192" s="360"/>
      <c r="PTS192" s="360"/>
      <c r="PTT192" s="360"/>
      <c r="PTU192" s="360"/>
      <c r="PTV192" s="360"/>
      <c r="PTW192" s="360"/>
      <c r="PTX192" s="361"/>
      <c r="PTY192" s="12"/>
      <c r="PTZ192" s="360"/>
      <c r="PUA192" s="360"/>
      <c r="PUB192" s="360"/>
      <c r="PUC192" s="360"/>
      <c r="PUD192" s="360"/>
      <c r="PUE192" s="360"/>
      <c r="PUF192" s="361"/>
      <c r="PUG192" s="12"/>
      <c r="PUH192" s="360"/>
      <c r="PUI192" s="360"/>
      <c r="PUJ192" s="360"/>
      <c r="PUK192" s="360"/>
      <c r="PUL192" s="360"/>
      <c r="PUM192" s="360"/>
      <c r="PUN192" s="361"/>
      <c r="PUO192" s="12"/>
      <c r="PUP192" s="360"/>
      <c r="PUQ192" s="360"/>
      <c r="PUR192" s="360"/>
      <c r="PUS192" s="360"/>
      <c r="PUT192" s="360"/>
      <c r="PUU192" s="360"/>
      <c r="PUV192" s="361"/>
      <c r="PUW192" s="12"/>
      <c r="PUX192" s="360"/>
      <c r="PUY192" s="360"/>
      <c r="PUZ192" s="360"/>
      <c r="PVA192" s="360"/>
      <c r="PVB192" s="360"/>
      <c r="PVC192" s="360"/>
      <c r="PVD192" s="361"/>
      <c r="PVE192" s="12"/>
      <c r="PVF192" s="360"/>
      <c r="PVG192" s="360"/>
      <c r="PVH192" s="360"/>
      <c r="PVI192" s="360"/>
      <c r="PVJ192" s="360"/>
      <c r="PVK192" s="360"/>
      <c r="PVL192" s="361"/>
      <c r="PVM192" s="12"/>
      <c r="PVN192" s="360"/>
      <c r="PVO192" s="360"/>
      <c r="PVP192" s="360"/>
      <c r="PVQ192" s="360"/>
      <c r="PVR192" s="360"/>
      <c r="PVS192" s="360"/>
      <c r="PVT192" s="361"/>
      <c r="PVU192" s="12"/>
      <c r="PVV192" s="360"/>
      <c r="PVW192" s="360"/>
      <c r="PVX192" s="360"/>
      <c r="PVY192" s="360"/>
      <c r="PVZ192" s="360"/>
      <c r="PWA192" s="360"/>
      <c r="PWB192" s="361"/>
      <c r="PWC192" s="12"/>
      <c r="PWD192" s="360"/>
      <c r="PWE192" s="360"/>
      <c r="PWF192" s="360"/>
      <c r="PWG192" s="360"/>
      <c r="PWH192" s="360"/>
      <c r="PWI192" s="360"/>
      <c r="PWJ192" s="361"/>
      <c r="PWK192" s="12"/>
      <c r="PWL192" s="360"/>
      <c r="PWM192" s="360"/>
      <c r="PWN192" s="360"/>
      <c r="PWO192" s="360"/>
      <c r="PWP192" s="360"/>
      <c r="PWQ192" s="360"/>
      <c r="PWR192" s="361"/>
      <c r="PWS192" s="12"/>
      <c r="PWT192" s="360"/>
      <c r="PWU192" s="360"/>
      <c r="PWV192" s="360"/>
      <c r="PWW192" s="360"/>
      <c r="PWX192" s="360"/>
      <c r="PWY192" s="360"/>
      <c r="PWZ192" s="361"/>
      <c r="PXA192" s="12"/>
      <c r="PXB192" s="360"/>
      <c r="PXC192" s="360"/>
      <c r="PXD192" s="360"/>
      <c r="PXE192" s="360"/>
      <c r="PXF192" s="360"/>
      <c r="PXG192" s="360"/>
      <c r="PXH192" s="361"/>
      <c r="PXI192" s="12"/>
      <c r="PXJ192" s="360"/>
      <c r="PXK192" s="360"/>
      <c r="PXL192" s="360"/>
      <c r="PXM192" s="360"/>
      <c r="PXN192" s="360"/>
      <c r="PXO192" s="360"/>
      <c r="PXP192" s="361"/>
      <c r="PXQ192" s="12"/>
      <c r="PXR192" s="360"/>
      <c r="PXS192" s="360"/>
      <c r="PXT192" s="360"/>
      <c r="PXU192" s="360"/>
      <c r="PXV192" s="360"/>
      <c r="PXW192" s="360"/>
      <c r="PXX192" s="361"/>
      <c r="PXY192" s="12"/>
      <c r="PXZ192" s="360"/>
      <c r="PYA192" s="360"/>
      <c r="PYB192" s="360"/>
      <c r="PYC192" s="360"/>
      <c r="PYD192" s="360"/>
      <c r="PYE192" s="360"/>
      <c r="PYF192" s="361"/>
      <c r="PYG192" s="12"/>
      <c r="PYH192" s="360"/>
      <c r="PYI192" s="360"/>
      <c r="PYJ192" s="360"/>
      <c r="PYK192" s="360"/>
      <c r="PYL192" s="360"/>
      <c r="PYM192" s="360"/>
      <c r="PYN192" s="361"/>
      <c r="PYO192" s="12"/>
      <c r="PYP192" s="360"/>
      <c r="PYQ192" s="360"/>
      <c r="PYR192" s="360"/>
      <c r="PYS192" s="360"/>
      <c r="PYT192" s="360"/>
      <c r="PYU192" s="360"/>
      <c r="PYV192" s="361"/>
      <c r="PYW192" s="12"/>
      <c r="PYX192" s="360"/>
      <c r="PYY192" s="360"/>
      <c r="PYZ192" s="360"/>
      <c r="PZA192" s="360"/>
      <c r="PZB192" s="360"/>
      <c r="PZC192" s="360"/>
      <c r="PZD192" s="361"/>
      <c r="PZE192" s="12"/>
      <c r="PZF192" s="360"/>
      <c r="PZG192" s="360"/>
      <c r="PZH192" s="360"/>
      <c r="PZI192" s="360"/>
      <c r="PZJ192" s="360"/>
      <c r="PZK192" s="360"/>
      <c r="PZL192" s="361"/>
      <c r="PZM192" s="12"/>
      <c r="PZN192" s="360"/>
      <c r="PZO192" s="360"/>
      <c r="PZP192" s="360"/>
      <c r="PZQ192" s="360"/>
      <c r="PZR192" s="360"/>
      <c r="PZS192" s="360"/>
      <c r="PZT192" s="361"/>
      <c r="PZU192" s="12"/>
      <c r="PZV192" s="360"/>
      <c r="PZW192" s="360"/>
      <c r="PZX192" s="360"/>
      <c r="PZY192" s="360"/>
      <c r="PZZ192" s="360"/>
      <c r="QAA192" s="360"/>
      <c r="QAB192" s="361"/>
      <c r="QAC192" s="12"/>
      <c r="QAD192" s="360"/>
      <c r="QAE192" s="360"/>
      <c r="QAF192" s="360"/>
      <c r="QAG192" s="360"/>
      <c r="QAH192" s="360"/>
      <c r="QAI192" s="360"/>
      <c r="QAJ192" s="361"/>
      <c r="QAK192" s="12"/>
      <c r="QAL192" s="360"/>
      <c r="QAM192" s="360"/>
      <c r="QAN192" s="360"/>
      <c r="QAO192" s="360"/>
      <c r="QAP192" s="360"/>
      <c r="QAQ192" s="360"/>
      <c r="QAR192" s="361"/>
      <c r="QAS192" s="12"/>
      <c r="QAT192" s="360"/>
      <c r="QAU192" s="360"/>
      <c r="QAV192" s="360"/>
      <c r="QAW192" s="360"/>
      <c r="QAX192" s="360"/>
      <c r="QAY192" s="360"/>
      <c r="QAZ192" s="361"/>
      <c r="QBA192" s="12"/>
      <c r="QBB192" s="360"/>
      <c r="QBC192" s="360"/>
      <c r="QBD192" s="360"/>
      <c r="QBE192" s="360"/>
      <c r="QBF192" s="360"/>
      <c r="QBG192" s="360"/>
      <c r="QBH192" s="361"/>
      <c r="QBI192" s="12"/>
      <c r="QBJ192" s="360"/>
      <c r="QBK192" s="360"/>
      <c r="QBL192" s="360"/>
      <c r="QBM192" s="360"/>
      <c r="QBN192" s="360"/>
      <c r="QBO192" s="360"/>
      <c r="QBP192" s="361"/>
      <c r="QBQ192" s="12"/>
      <c r="QBR192" s="360"/>
      <c r="QBS192" s="360"/>
      <c r="QBT192" s="360"/>
      <c r="QBU192" s="360"/>
      <c r="QBV192" s="360"/>
      <c r="QBW192" s="360"/>
      <c r="QBX192" s="361"/>
      <c r="QBY192" s="12"/>
      <c r="QBZ192" s="360"/>
      <c r="QCA192" s="360"/>
      <c r="QCB192" s="360"/>
      <c r="QCC192" s="360"/>
      <c r="QCD192" s="360"/>
      <c r="QCE192" s="360"/>
      <c r="QCF192" s="361"/>
      <c r="QCG192" s="12"/>
      <c r="QCH192" s="360"/>
      <c r="QCI192" s="360"/>
      <c r="QCJ192" s="360"/>
      <c r="QCK192" s="360"/>
      <c r="QCL192" s="360"/>
      <c r="QCM192" s="360"/>
      <c r="QCN192" s="361"/>
      <c r="QCO192" s="12"/>
      <c r="QCP192" s="360"/>
      <c r="QCQ192" s="360"/>
      <c r="QCR192" s="360"/>
      <c r="QCS192" s="360"/>
      <c r="QCT192" s="360"/>
      <c r="QCU192" s="360"/>
      <c r="QCV192" s="361"/>
      <c r="QCW192" s="12"/>
      <c r="QCX192" s="360"/>
      <c r="QCY192" s="360"/>
      <c r="QCZ192" s="360"/>
      <c r="QDA192" s="360"/>
      <c r="QDB192" s="360"/>
      <c r="QDC192" s="360"/>
      <c r="QDD192" s="361"/>
      <c r="QDE192" s="12"/>
      <c r="QDF192" s="360"/>
      <c r="QDG192" s="360"/>
      <c r="QDH192" s="360"/>
      <c r="QDI192" s="360"/>
      <c r="QDJ192" s="360"/>
      <c r="QDK192" s="360"/>
      <c r="QDL192" s="361"/>
      <c r="QDM192" s="12"/>
      <c r="QDN192" s="360"/>
      <c r="QDO192" s="360"/>
      <c r="QDP192" s="360"/>
      <c r="QDQ192" s="360"/>
      <c r="QDR192" s="360"/>
      <c r="QDS192" s="360"/>
      <c r="QDT192" s="361"/>
      <c r="QDU192" s="12"/>
      <c r="QDV192" s="360"/>
      <c r="QDW192" s="360"/>
      <c r="QDX192" s="360"/>
      <c r="QDY192" s="360"/>
      <c r="QDZ192" s="360"/>
      <c r="QEA192" s="360"/>
      <c r="QEB192" s="361"/>
      <c r="QEC192" s="12"/>
      <c r="QED192" s="360"/>
      <c r="QEE192" s="360"/>
      <c r="QEF192" s="360"/>
      <c r="QEG192" s="360"/>
      <c r="QEH192" s="360"/>
      <c r="QEI192" s="360"/>
      <c r="QEJ192" s="361"/>
      <c r="QEK192" s="12"/>
      <c r="QEL192" s="360"/>
      <c r="QEM192" s="360"/>
      <c r="QEN192" s="360"/>
      <c r="QEO192" s="360"/>
      <c r="QEP192" s="360"/>
      <c r="QEQ192" s="360"/>
      <c r="QER192" s="361"/>
      <c r="QES192" s="12"/>
      <c r="QET192" s="360"/>
      <c r="QEU192" s="360"/>
      <c r="QEV192" s="360"/>
      <c r="QEW192" s="360"/>
      <c r="QEX192" s="360"/>
      <c r="QEY192" s="360"/>
      <c r="QEZ192" s="361"/>
      <c r="QFA192" s="12"/>
      <c r="QFB192" s="360"/>
      <c r="QFC192" s="360"/>
      <c r="QFD192" s="360"/>
      <c r="QFE192" s="360"/>
      <c r="QFF192" s="360"/>
      <c r="QFG192" s="360"/>
      <c r="QFH192" s="361"/>
      <c r="QFI192" s="12"/>
      <c r="QFJ192" s="360"/>
      <c r="QFK192" s="360"/>
      <c r="QFL192" s="360"/>
      <c r="QFM192" s="360"/>
      <c r="QFN192" s="360"/>
      <c r="QFO192" s="360"/>
      <c r="QFP192" s="361"/>
      <c r="QFQ192" s="12"/>
      <c r="QFR192" s="360"/>
      <c r="QFS192" s="360"/>
      <c r="QFT192" s="360"/>
      <c r="QFU192" s="360"/>
      <c r="QFV192" s="360"/>
      <c r="QFW192" s="360"/>
      <c r="QFX192" s="361"/>
      <c r="QFY192" s="12"/>
      <c r="QFZ192" s="360"/>
      <c r="QGA192" s="360"/>
      <c r="QGB192" s="360"/>
      <c r="QGC192" s="360"/>
      <c r="QGD192" s="360"/>
      <c r="QGE192" s="360"/>
      <c r="QGF192" s="361"/>
      <c r="QGG192" s="12"/>
      <c r="QGH192" s="360"/>
      <c r="QGI192" s="360"/>
      <c r="QGJ192" s="360"/>
      <c r="QGK192" s="360"/>
      <c r="QGL192" s="360"/>
      <c r="QGM192" s="360"/>
      <c r="QGN192" s="361"/>
      <c r="QGO192" s="12"/>
      <c r="QGP192" s="360"/>
      <c r="QGQ192" s="360"/>
      <c r="QGR192" s="360"/>
      <c r="QGS192" s="360"/>
      <c r="QGT192" s="360"/>
      <c r="QGU192" s="360"/>
      <c r="QGV192" s="361"/>
      <c r="QGW192" s="12"/>
      <c r="QGX192" s="360"/>
      <c r="QGY192" s="360"/>
      <c r="QGZ192" s="360"/>
      <c r="QHA192" s="360"/>
      <c r="QHB192" s="360"/>
      <c r="QHC192" s="360"/>
      <c r="QHD192" s="361"/>
      <c r="QHE192" s="12"/>
      <c r="QHF192" s="360"/>
      <c r="QHG192" s="360"/>
      <c r="QHH192" s="360"/>
      <c r="QHI192" s="360"/>
      <c r="QHJ192" s="360"/>
      <c r="QHK192" s="360"/>
      <c r="QHL192" s="361"/>
      <c r="QHM192" s="12"/>
      <c r="QHN192" s="360"/>
      <c r="QHO192" s="360"/>
      <c r="QHP192" s="360"/>
      <c r="QHQ192" s="360"/>
      <c r="QHR192" s="360"/>
      <c r="QHS192" s="360"/>
      <c r="QHT192" s="361"/>
      <c r="QHU192" s="12"/>
      <c r="QHV192" s="360"/>
      <c r="QHW192" s="360"/>
      <c r="QHX192" s="360"/>
      <c r="QHY192" s="360"/>
      <c r="QHZ192" s="360"/>
      <c r="QIA192" s="360"/>
      <c r="QIB192" s="361"/>
      <c r="QIC192" s="12"/>
      <c r="QID192" s="360"/>
      <c r="QIE192" s="360"/>
      <c r="QIF192" s="360"/>
      <c r="QIG192" s="360"/>
      <c r="QIH192" s="360"/>
      <c r="QII192" s="360"/>
      <c r="QIJ192" s="361"/>
      <c r="QIK192" s="12"/>
      <c r="QIL192" s="360"/>
      <c r="QIM192" s="360"/>
      <c r="QIN192" s="360"/>
      <c r="QIO192" s="360"/>
      <c r="QIP192" s="360"/>
      <c r="QIQ192" s="360"/>
      <c r="QIR192" s="361"/>
      <c r="QIS192" s="12"/>
      <c r="QIT192" s="360"/>
      <c r="QIU192" s="360"/>
      <c r="QIV192" s="360"/>
      <c r="QIW192" s="360"/>
      <c r="QIX192" s="360"/>
      <c r="QIY192" s="360"/>
      <c r="QIZ192" s="361"/>
      <c r="QJA192" s="12"/>
      <c r="QJB192" s="360"/>
      <c r="QJC192" s="360"/>
      <c r="QJD192" s="360"/>
      <c r="QJE192" s="360"/>
      <c r="QJF192" s="360"/>
      <c r="QJG192" s="360"/>
      <c r="QJH192" s="361"/>
      <c r="QJI192" s="12"/>
      <c r="QJJ192" s="360"/>
      <c r="QJK192" s="360"/>
      <c r="QJL192" s="360"/>
      <c r="QJM192" s="360"/>
      <c r="QJN192" s="360"/>
      <c r="QJO192" s="360"/>
      <c r="QJP192" s="361"/>
      <c r="QJQ192" s="12"/>
      <c r="QJR192" s="360"/>
      <c r="QJS192" s="360"/>
      <c r="QJT192" s="360"/>
      <c r="QJU192" s="360"/>
      <c r="QJV192" s="360"/>
      <c r="QJW192" s="360"/>
      <c r="QJX192" s="361"/>
      <c r="QJY192" s="12"/>
      <c r="QJZ192" s="360"/>
      <c r="QKA192" s="360"/>
      <c r="QKB192" s="360"/>
      <c r="QKC192" s="360"/>
      <c r="QKD192" s="360"/>
      <c r="QKE192" s="360"/>
      <c r="QKF192" s="361"/>
      <c r="QKG192" s="12"/>
      <c r="QKH192" s="360"/>
      <c r="QKI192" s="360"/>
      <c r="QKJ192" s="360"/>
      <c r="QKK192" s="360"/>
      <c r="QKL192" s="360"/>
      <c r="QKM192" s="360"/>
      <c r="QKN192" s="361"/>
      <c r="QKO192" s="12"/>
      <c r="QKP192" s="360"/>
      <c r="QKQ192" s="360"/>
      <c r="QKR192" s="360"/>
      <c r="QKS192" s="360"/>
      <c r="QKT192" s="360"/>
      <c r="QKU192" s="360"/>
      <c r="QKV192" s="361"/>
      <c r="QKW192" s="12"/>
      <c r="QKX192" s="360"/>
      <c r="QKY192" s="360"/>
      <c r="QKZ192" s="360"/>
      <c r="QLA192" s="360"/>
      <c r="QLB192" s="360"/>
      <c r="QLC192" s="360"/>
      <c r="QLD192" s="361"/>
      <c r="QLE192" s="12"/>
      <c r="QLF192" s="360"/>
      <c r="QLG192" s="360"/>
      <c r="QLH192" s="360"/>
      <c r="QLI192" s="360"/>
      <c r="QLJ192" s="360"/>
      <c r="QLK192" s="360"/>
      <c r="QLL192" s="361"/>
      <c r="QLM192" s="12"/>
      <c r="QLN192" s="360"/>
      <c r="QLO192" s="360"/>
      <c r="QLP192" s="360"/>
      <c r="QLQ192" s="360"/>
      <c r="QLR192" s="360"/>
      <c r="QLS192" s="360"/>
      <c r="QLT192" s="361"/>
      <c r="QLU192" s="12"/>
      <c r="QLV192" s="360"/>
      <c r="QLW192" s="360"/>
      <c r="QLX192" s="360"/>
      <c r="QLY192" s="360"/>
      <c r="QLZ192" s="360"/>
      <c r="QMA192" s="360"/>
      <c r="QMB192" s="361"/>
      <c r="QMC192" s="12"/>
      <c r="QMD192" s="360"/>
      <c r="QME192" s="360"/>
      <c r="QMF192" s="360"/>
      <c r="QMG192" s="360"/>
      <c r="QMH192" s="360"/>
      <c r="QMI192" s="360"/>
      <c r="QMJ192" s="361"/>
      <c r="QMK192" s="12"/>
      <c r="QML192" s="360"/>
      <c r="QMM192" s="360"/>
      <c r="QMN192" s="360"/>
      <c r="QMO192" s="360"/>
      <c r="QMP192" s="360"/>
      <c r="QMQ192" s="360"/>
      <c r="QMR192" s="361"/>
      <c r="QMS192" s="12"/>
      <c r="QMT192" s="360"/>
      <c r="QMU192" s="360"/>
      <c r="QMV192" s="360"/>
      <c r="QMW192" s="360"/>
      <c r="QMX192" s="360"/>
      <c r="QMY192" s="360"/>
      <c r="QMZ192" s="361"/>
      <c r="QNA192" s="12"/>
      <c r="QNB192" s="360"/>
      <c r="QNC192" s="360"/>
      <c r="QND192" s="360"/>
      <c r="QNE192" s="360"/>
      <c r="QNF192" s="360"/>
      <c r="QNG192" s="360"/>
      <c r="QNH192" s="361"/>
      <c r="QNI192" s="12"/>
      <c r="QNJ192" s="360"/>
      <c r="QNK192" s="360"/>
      <c r="QNL192" s="360"/>
      <c r="QNM192" s="360"/>
      <c r="QNN192" s="360"/>
      <c r="QNO192" s="360"/>
      <c r="QNP192" s="361"/>
      <c r="QNQ192" s="12"/>
      <c r="QNR192" s="360"/>
      <c r="QNS192" s="360"/>
      <c r="QNT192" s="360"/>
      <c r="QNU192" s="360"/>
      <c r="QNV192" s="360"/>
      <c r="QNW192" s="360"/>
      <c r="QNX192" s="361"/>
      <c r="QNY192" s="12"/>
      <c r="QNZ192" s="360"/>
      <c r="QOA192" s="360"/>
      <c r="QOB192" s="360"/>
      <c r="QOC192" s="360"/>
      <c r="QOD192" s="360"/>
      <c r="QOE192" s="360"/>
      <c r="QOF192" s="361"/>
      <c r="QOG192" s="12"/>
      <c r="QOH192" s="360"/>
      <c r="QOI192" s="360"/>
      <c r="QOJ192" s="360"/>
      <c r="QOK192" s="360"/>
      <c r="QOL192" s="360"/>
      <c r="QOM192" s="360"/>
      <c r="QON192" s="361"/>
      <c r="QOO192" s="12"/>
      <c r="QOP192" s="360"/>
      <c r="QOQ192" s="360"/>
      <c r="QOR192" s="360"/>
      <c r="QOS192" s="360"/>
      <c r="QOT192" s="360"/>
      <c r="QOU192" s="360"/>
      <c r="QOV192" s="361"/>
      <c r="QOW192" s="12"/>
      <c r="QOX192" s="360"/>
      <c r="QOY192" s="360"/>
      <c r="QOZ192" s="360"/>
      <c r="QPA192" s="360"/>
      <c r="QPB192" s="360"/>
      <c r="QPC192" s="360"/>
      <c r="QPD192" s="361"/>
      <c r="QPE192" s="12"/>
      <c r="QPF192" s="360"/>
      <c r="QPG192" s="360"/>
      <c r="QPH192" s="360"/>
      <c r="QPI192" s="360"/>
      <c r="QPJ192" s="360"/>
      <c r="QPK192" s="360"/>
      <c r="QPL192" s="361"/>
      <c r="QPM192" s="12"/>
      <c r="QPN192" s="360"/>
      <c r="QPO192" s="360"/>
      <c r="QPP192" s="360"/>
      <c r="QPQ192" s="360"/>
      <c r="QPR192" s="360"/>
      <c r="QPS192" s="360"/>
      <c r="QPT192" s="361"/>
      <c r="QPU192" s="12"/>
      <c r="QPV192" s="360"/>
      <c r="QPW192" s="360"/>
      <c r="QPX192" s="360"/>
      <c r="QPY192" s="360"/>
      <c r="QPZ192" s="360"/>
      <c r="QQA192" s="360"/>
      <c r="QQB192" s="361"/>
      <c r="QQC192" s="12"/>
      <c r="QQD192" s="360"/>
      <c r="QQE192" s="360"/>
      <c r="QQF192" s="360"/>
      <c r="QQG192" s="360"/>
      <c r="QQH192" s="360"/>
      <c r="QQI192" s="360"/>
      <c r="QQJ192" s="361"/>
      <c r="QQK192" s="12"/>
      <c r="QQL192" s="360"/>
      <c r="QQM192" s="360"/>
      <c r="QQN192" s="360"/>
      <c r="QQO192" s="360"/>
      <c r="QQP192" s="360"/>
      <c r="QQQ192" s="360"/>
      <c r="QQR192" s="361"/>
      <c r="QQS192" s="12"/>
      <c r="QQT192" s="360"/>
      <c r="QQU192" s="360"/>
      <c r="QQV192" s="360"/>
      <c r="QQW192" s="360"/>
      <c r="QQX192" s="360"/>
      <c r="QQY192" s="360"/>
      <c r="QQZ192" s="361"/>
      <c r="QRA192" s="12"/>
      <c r="QRB192" s="360"/>
      <c r="QRC192" s="360"/>
      <c r="QRD192" s="360"/>
      <c r="QRE192" s="360"/>
      <c r="QRF192" s="360"/>
      <c r="QRG192" s="360"/>
      <c r="QRH192" s="361"/>
      <c r="QRI192" s="12"/>
      <c r="QRJ192" s="360"/>
      <c r="QRK192" s="360"/>
      <c r="QRL192" s="360"/>
      <c r="QRM192" s="360"/>
      <c r="QRN192" s="360"/>
      <c r="QRO192" s="360"/>
      <c r="QRP192" s="361"/>
      <c r="QRQ192" s="12"/>
      <c r="QRR192" s="360"/>
      <c r="QRS192" s="360"/>
      <c r="QRT192" s="360"/>
      <c r="QRU192" s="360"/>
      <c r="QRV192" s="360"/>
      <c r="QRW192" s="360"/>
      <c r="QRX192" s="361"/>
      <c r="QRY192" s="12"/>
      <c r="QRZ192" s="360"/>
      <c r="QSA192" s="360"/>
      <c r="QSB192" s="360"/>
      <c r="QSC192" s="360"/>
      <c r="QSD192" s="360"/>
      <c r="QSE192" s="360"/>
      <c r="QSF192" s="361"/>
      <c r="QSG192" s="12"/>
      <c r="QSH192" s="360"/>
      <c r="QSI192" s="360"/>
      <c r="QSJ192" s="360"/>
      <c r="QSK192" s="360"/>
      <c r="QSL192" s="360"/>
      <c r="QSM192" s="360"/>
      <c r="QSN192" s="361"/>
      <c r="QSO192" s="12"/>
      <c r="QSP192" s="360"/>
      <c r="QSQ192" s="360"/>
      <c r="QSR192" s="360"/>
      <c r="QSS192" s="360"/>
      <c r="QST192" s="360"/>
      <c r="QSU192" s="360"/>
      <c r="QSV192" s="361"/>
      <c r="QSW192" s="12"/>
      <c r="QSX192" s="360"/>
      <c r="QSY192" s="360"/>
      <c r="QSZ192" s="360"/>
      <c r="QTA192" s="360"/>
      <c r="QTB192" s="360"/>
      <c r="QTC192" s="360"/>
      <c r="QTD192" s="361"/>
      <c r="QTE192" s="12"/>
      <c r="QTF192" s="360"/>
      <c r="QTG192" s="360"/>
      <c r="QTH192" s="360"/>
      <c r="QTI192" s="360"/>
      <c r="QTJ192" s="360"/>
      <c r="QTK192" s="360"/>
      <c r="QTL192" s="361"/>
      <c r="QTM192" s="12"/>
      <c r="QTN192" s="360"/>
      <c r="QTO192" s="360"/>
      <c r="QTP192" s="360"/>
      <c r="QTQ192" s="360"/>
      <c r="QTR192" s="360"/>
      <c r="QTS192" s="360"/>
      <c r="QTT192" s="361"/>
      <c r="QTU192" s="12"/>
      <c r="QTV192" s="360"/>
      <c r="QTW192" s="360"/>
      <c r="QTX192" s="360"/>
      <c r="QTY192" s="360"/>
      <c r="QTZ192" s="360"/>
      <c r="QUA192" s="360"/>
      <c r="QUB192" s="361"/>
      <c r="QUC192" s="12"/>
      <c r="QUD192" s="360"/>
      <c r="QUE192" s="360"/>
      <c r="QUF192" s="360"/>
      <c r="QUG192" s="360"/>
      <c r="QUH192" s="360"/>
      <c r="QUI192" s="360"/>
      <c r="QUJ192" s="361"/>
      <c r="QUK192" s="12"/>
      <c r="QUL192" s="360"/>
      <c r="QUM192" s="360"/>
      <c r="QUN192" s="360"/>
      <c r="QUO192" s="360"/>
      <c r="QUP192" s="360"/>
      <c r="QUQ192" s="360"/>
      <c r="QUR192" s="361"/>
      <c r="QUS192" s="12"/>
      <c r="QUT192" s="360"/>
      <c r="QUU192" s="360"/>
      <c r="QUV192" s="360"/>
      <c r="QUW192" s="360"/>
      <c r="QUX192" s="360"/>
      <c r="QUY192" s="360"/>
      <c r="QUZ192" s="361"/>
      <c r="QVA192" s="12"/>
      <c r="QVB192" s="360"/>
      <c r="QVC192" s="360"/>
      <c r="QVD192" s="360"/>
      <c r="QVE192" s="360"/>
      <c r="QVF192" s="360"/>
      <c r="QVG192" s="360"/>
      <c r="QVH192" s="361"/>
      <c r="QVI192" s="12"/>
      <c r="QVJ192" s="360"/>
      <c r="QVK192" s="360"/>
      <c r="QVL192" s="360"/>
      <c r="QVM192" s="360"/>
      <c r="QVN192" s="360"/>
      <c r="QVO192" s="360"/>
      <c r="QVP192" s="361"/>
      <c r="QVQ192" s="12"/>
      <c r="QVR192" s="360"/>
      <c r="QVS192" s="360"/>
      <c r="QVT192" s="360"/>
      <c r="QVU192" s="360"/>
      <c r="QVV192" s="360"/>
      <c r="QVW192" s="360"/>
      <c r="QVX192" s="361"/>
      <c r="QVY192" s="12"/>
      <c r="QVZ192" s="360"/>
      <c r="QWA192" s="360"/>
      <c r="QWB192" s="360"/>
      <c r="QWC192" s="360"/>
      <c r="QWD192" s="360"/>
      <c r="QWE192" s="360"/>
      <c r="QWF192" s="361"/>
      <c r="QWG192" s="12"/>
      <c r="QWH192" s="360"/>
      <c r="QWI192" s="360"/>
      <c r="QWJ192" s="360"/>
      <c r="QWK192" s="360"/>
      <c r="QWL192" s="360"/>
      <c r="QWM192" s="360"/>
      <c r="QWN192" s="361"/>
      <c r="QWO192" s="12"/>
      <c r="QWP192" s="360"/>
      <c r="QWQ192" s="360"/>
      <c r="QWR192" s="360"/>
      <c r="QWS192" s="360"/>
      <c r="QWT192" s="360"/>
      <c r="QWU192" s="360"/>
      <c r="QWV192" s="361"/>
      <c r="QWW192" s="12"/>
      <c r="QWX192" s="360"/>
      <c r="QWY192" s="360"/>
      <c r="QWZ192" s="360"/>
      <c r="QXA192" s="360"/>
      <c r="QXB192" s="360"/>
      <c r="QXC192" s="360"/>
      <c r="QXD192" s="361"/>
      <c r="QXE192" s="12"/>
      <c r="QXF192" s="360"/>
      <c r="QXG192" s="360"/>
      <c r="QXH192" s="360"/>
      <c r="QXI192" s="360"/>
      <c r="QXJ192" s="360"/>
      <c r="QXK192" s="360"/>
      <c r="QXL192" s="361"/>
      <c r="QXM192" s="12"/>
      <c r="QXN192" s="360"/>
      <c r="QXO192" s="360"/>
      <c r="QXP192" s="360"/>
      <c r="QXQ192" s="360"/>
      <c r="QXR192" s="360"/>
      <c r="QXS192" s="360"/>
      <c r="QXT192" s="361"/>
      <c r="QXU192" s="12"/>
      <c r="QXV192" s="360"/>
      <c r="QXW192" s="360"/>
      <c r="QXX192" s="360"/>
      <c r="QXY192" s="360"/>
      <c r="QXZ192" s="360"/>
      <c r="QYA192" s="360"/>
      <c r="QYB192" s="361"/>
      <c r="QYC192" s="12"/>
      <c r="QYD192" s="360"/>
      <c r="QYE192" s="360"/>
      <c r="QYF192" s="360"/>
      <c r="QYG192" s="360"/>
      <c r="QYH192" s="360"/>
      <c r="QYI192" s="360"/>
      <c r="QYJ192" s="361"/>
      <c r="QYK192" s="12"/>
      <c r="QYL192" s="360"/>
      <c r="QYM192" s="360"/>
      <c r="QYN192" s="360"/>
      <c r="QYO192" s="360"/>
      <c r="QYP192" s="360"/>
      <c r="QYQ192" s="360"/>
      <c r="QYR192" s="361"/>
      <c r="QYS192" s="12"/>
      <c r="QYT192" s="360"/>
      <c r="QYU192" s="360"/>
      <c r="QYV192" s="360"/>
      <c r="QYW192" s="360"/>
      <c r="QYX192" s="360"/>
      <c r="QYY192" s="360"/>
      <c r="QYZ192" s="361"/>
      <c r="QZA192" s="12"/>
      <c r="QZB192" s="360"/>
      <c r="QZC192" s="360"/>
      <c r="QZD192" s="360"/>
      <c r="QZE192" s="360"/>
      <c r="QZF192" s="360"/>
      <c r="QZG192" s="360"/>
      <c r="QZH192" s="361"/>
      <c r="QZI192" s="12"/>
      <c r="QZJ192" s="360"/>
      <c r="QZK192" s="360"/>
      <c r="QZL192" s="360"/>
      <c r="QZM192" s="360"/>
      <c r="QZN192" s="360"/>
      <c r="QZO192" s="360"/>
      <c r="QZP192" s="361"/>
      <c r="QZQ192" s="12"/>
      <c r="QZR192" s="360"/>
      <c r="QZS192" s="360"/>
      <c r="QZT192" s="360"/>
      <c r="QZU192" s="360"/>
      <c r="QZV192" s="360"/>
      <c r="QZW192" s="360"/>
      <c r="QZX192" s="361"/>
      <c r="QZY192" s="12"/>
      <c r="QZZ192" s="360"/>
      <c r="RAA192" s="360"/>
      <c r="RAB192" s="360"/>
      <c r="RAC192" s="360"/>
      <c r="RAD192" s="360"/>
      <c r="RAE192" s="360"/>
      <c r="RAF192" s="361"/>
      <c r="RAG192" s="12"/>
      <c r="RAH192" s="360"/>
      <c r="RAI192" s="360"/>
      <c r="RAJ192" s="360"/>
      <c r="RAK192" s="360"/>
      <c r="RAL192" s="360"/>
      <c r="RAM192" s="360"/>
      <c r="RAN192" s="361"/>
      <c r="RAO192" s="12"/>
      <c r="RAP192" s="360"/>
      <c r="RAQ192" s="360"/>
      <c r="RAR192" s="360"/>
      <c r="RAS192" s="360"/>
      <c r="RAT192" s="360"/>
      <c r="RAU192" s="360"/>
      <c r="RAV192" s="361"/>
      <c r="RAW192" s="12"/>
      <c r="RAX192" s="360"/>
      <c r="RAY192" s="360"/>
      <c r="RAZ192" s="360"/>
      <c r="RBA192" s="360"/>
      <c r="RBB192" s="360"/>
      <c r="RBC192" s="360"/>
      <c r="RBD192" s="361"/>
      <c r="RBE192" s="12"/>
      <c r="RBF192" s="360"/>
      <c r="RBG192" s="360"/>
      <c r="RBH192" s="360"/>
      <c r="RBI192" s="360"/>
      <c r="RBJ192" s="360"/>
      <c r="RBK192" s="360"/>
      <c r="RBL192" s="361"/>
      <c r="RBM192" s="12"/>
      <c r="RBN192" s="360"/>
      <c r="RBO192" s="360"/>
      <c r="RBP192" s="360"/>
      <c r="RBQ192" s="360"/>
      <c r="RBR192" s="360"/>
      <c r="RBS192" s="360"/>
      <c r="RBT192" s="361"/>
      <c r="RBU192" s="12"/>
      <c r="RBV192" s="360"/>
      <c r="RBW192" s="360"/>
      <c r="RBX192" s="360"/>
      <c r="RBY192" s="360"/>
      <c r="RBZ192" s="360"/>
      <c r="RCA192" s="360"/>
      <c r="RCB192" s="361"/>
      <c r="RCC192" s="12"/>
      <c r="RCD192" s="360"/>
      <c r="RCE192" s="360"/>
      <c r="RCF192" s="360"/>
      <c r="RCG192" s="360"/>
      <c r="RCH192" s="360"/>
      <c r="RCI192" s="360"/>
      <c r="RCJ192" s="361"/>
      <c r="RCK192" s="12"/>
      <c r="RCL192" s="360"/>
      <c r="RCM192" s="360"/>
      <c r="RCN192" s="360"/>
      <c r="RCO192" s="360"/>
      <c r="RCP192" s="360"/>
      <c r="RCQ192" s="360"/>
      <c r="RCR192" s="361"/>
      <c r="RCS192" s="12"/>
      <c r="RCT192" s="360"/>
      <c r="RCU192" s="360"/>
      <c r="RCV192" s="360"/>
      <c r="RCW192" s="360"/>
      <c r="RCX192" s="360"/>
      <c r="RCY192" s="360"/>
      <c r="RCZ192" s="361"/>
      <c r="RDA192" s="12"/>
      <c r="RDB192" s="360"/>
      <c r="RDC192" s="360"/>
      <c r="RDD192" s="360"/>
      <c r="RDE192" s="360"/>
      <c r="RDF192" s="360"/>
      <c r="RDG192" s="360"/>
      <c r="RDH192" s="361"/>
      <c r="RDI192" s="12"/>
      <c r="RDJ192" s="360"/>
      <c r="RDK192" s="360"/>
      <c r="RDL192" s="360"/>
      <c r="RDM192" s="360"/>
      <c r="RDN192" s="360"/>
      <c r="RDO192" s="360"/>
      <c r="RDP192" s="361"/>
      <c r="RDQ192" s="12"/>
      <c r="RDR192" s="360"/>
      <c r="RDS192" s="360"/>
      <c r="RDT192" s="360"/>
      <c r="RDU192" s="360"/>
      <c r="RDV192" s="360"/>
      <c r="RDW192" s="360"/>
      <c r="RDX192" s="361"/>
      <c r="RDY192" s="12"/>
      <c r="RDZ192" s="360"/>
      <c r="REA192" s="360"/>
      <c r="REB192" s="360"/>
      <c r="REC192" s="360"/>
      <c r="RED192" s="360"/>
      <c r="REE192" s="360"/>
      <c r="REF192" s="361"/>
      <c r="REG192" s="12"/>
      <c r="REH192" s="360"/>
      <c r="REI192" s="360"/>
      <c r="REJ192" s="360"/>
      <c r="REK192" s="360"/>
      <c r="REL192" s="360"/>
      <c r="REM192" s="360"/>
      <c r="REN192" s="361"/>
      <c r="REO192" s="12"/>
      <c r="REP192" s="360"/>
      <c r="REQ192" s="360"/>
      <c r="RER192" s="360"/>
      <c r="RES192" s="360"/>
      <c r="RET192" s="360"/>
      <c r="REU192" s="360"/>
      <c r="REV192" s="361"/>
      <c r="REW192" s="12"/>
      <c r="REX192" s="360"/>
      <c r="REY192" s="360"/>
      <c r="REZ192" s="360"/>
      <c r="RFA192" s="360"/>
      <c r="RFB192" s="360"/>
      <c r="RFC192" s="360"/>
      <c r="RFD192" s="361"/>
      <c r="RFE192" s="12"/>
      <c r="RFF192" s="360"/>
      <c r="RFG192" s="360"/>
      <c r="RFH192" s="360"/>
      <c r="RFI192" s="360"/>
      <c r="RFJ192" s="360"/>
      <c r="RFK192" s="360"/>
      <c r="RFL192" s="361"/>
      <c r="RFM192" s="12"/>
      <c r="RFN192" s="360"/>
      <c r="RFO192" s="360"/>
      <c r="RFP192" s="360"/>
      <c r="RFQ192" s="360"/>
      <c r="RFR192" s="360"/>
      <c r="RFS192" s="360"/>
      <c r="RFT192" s="361"/>
      <c r="RFU192" s="12"/>
      <c r="RFV192" s="360"/>
      <c r="RFW192" s="360"/>
      <c r="RFX192" s="360"/>
      <c r="RFY192" s="360"/>
      <c r="RFZ192" s="360"/>
      <c r="RGA192" s="360"/>
      <c r="RGB192" s="361"/>
      <c r="RGC192" s="12"/>
      <c r="RGD192" s="360"/>
      <c r="RGE192" s="360"/>
      <c r="RGF192" s="360"/>
      <c r="RGG192" s="360"/>
      <c r="RGH192" s="360"/>
      <c r="RGI192" s="360"/>
      <c r="RGJ192" s="361"/>
      <c r="RGK192" s="12"/>
      <c r="RGL192" s="360"/>
      <c r="RGM192" s="360"/>
      <c r="RGN192" s="360"/>
      <c r="RGO192" s="360"/>
      <c r="RGP192" s="360"/>
      <c r="RGQ192" s="360"/>
      <c r="RGR192" s="361"/>
      <c r="RGS192" s="12"/>
      <c r="RGT192" s="360"/>
      <c r="RGU192" s="360"/>
      <c r="RGV192" s="360"/>
      <c r="RGW192" s="360"/>
      <c r="RGX192" s="360"/>
      <c r="RGY192" s="360"/>
      <c r="RGZ192" s="361"/>
      <c r="RHA192" s="12"/>
      <c r="RHB192" s="360"/>
      <c r="RHC192" s="360"/>
      <c r="RHD192" s="360"/>
      <c r="RHE192" s="360"/>
      <c r="RHF192" s="360"/>
      <c r="RHG192" s="360"/>
      <c r="RHH192" s="361"/>
      <c r="RHI192" s="12"/>
      <c r="RHJ192" s="360"/>
      <c r="RHK192" s="360"/>
      <c r="RHL192" s="360"/>
      <c r="RHM192" s="360"/>
      <c r="RHN192" s="360"/>
      <c r="RHO192" s="360"/>
      <c r="RHP192" s="361"/>
      <c r="RHQ192" s="12"/>
      <c r="RHR192" s="360"/>
      <c r="RHS192" s="360"/>
      <c r="RHT192" s="360"/>
      <c r="RHU192" s="360"/>
      <c r="RHV192" s="360"/>
      <c r="RHW192" s="360"/>
      <c r="RHX192" s="361"/>
      <c r="RHY192" s="12"/>
      <c r="RHZ192" s="360"/>
      <c r="RIA192" s="360"/>
      <c r="RIB192" s="360"/>
      <c r="RIC192" s="360"/>
      <c r="RID192" s="360"/>
      <c r="RIE192" s="360"/>
      <c r="RIF192" s="361"/>
      <c r="RIG192" s="12"/>
      <c r="RIH192" s="360"/>
      <c r="RII192" s="360"/>
      <c r="RIJ192" s="360"/>
      <c r="RIK192" s="360"/>
      <c r="RIL192" s="360"/>
      <c r="RIM192" s="360"/>
      <c r="RIN192" s="361"/>
      <c r="RIO192" s="12"/>
      <c r="RIP192" s="360"/>
      <c r="RIQ192" s="360"/>
      <c r="RIR192" s="360"/>
      <c r="RIS192" s="360"/>
      <c r="RIT192" s="360"/>
      <c r="RIU192" s="360"/>
      <c r="RIV192" s="361"/>
      <c r="RIW192" s="12"/>
      <c r="RIX192" s="360"/>
      <c r="RIY192" s="360"/>
      <c r="RIZ192" s="360"/>
      <c r="RJA192" s="360"/>
      <c r="RJB192" s="360"/>
      <c r="RJC192" s="360"/>
      <c r="RJD192" s="361"/>
      <c r="RJE192" s="12"/>
      <c r="RJF192" s="360"/>
      <c r="RJG192" s="360"/>
      <c r="RJH192" s="360"/>
      <c r="RJI192" s="360"/>
      <c r="RJJ192" s="360"/>
      <c r="RJK192" s="360"/>
      <c r="RJL192" s="361"/>
      <c r="RJM192" s="12"/>
      <c r="RJN192" s="360"/>
      <c r="RJO192" s="360"/>
      <c r="RJP192" s="360"/>
      <c r="RJQ192" s="360"/>
      <c r="RJR192" s="360"/>
      <c r="RJS192" s="360"/>
      <c r="RJT192" s="361"/>
      <c r="RJU192" s="12"/>
      <c r="RJV192" s="360"/>
      <c r="RJW192" s="360"/>
      <c r="RJX192" s="360"/>
      <c r="RJY192" s="360"/>
      <c r="RJZ192" s="360"/>
      <c r="RKA192" s="360"/>
      <c r="RKB192" s="361"/>
      <c r="RKC192" s="12"/>
      <c r="RKD192" s="360"/>
      <c r="RKE192" s="360"/>
      <c r="RKF192" s="360"/>
      <c r="RKG192" s="360"/>
      <c r="RKH192" s="360"/>
      <c r="RKI192" s="360"/>
      <c r="RKJ192" s="361"/>
      <c r="RKK192" s="12"/>
      <c r="RKL192" s="360"/>
      <c r="RKM192" s="360"/>
      <c r="RKN192" s="360"/>
      <c r="RKO192" s="360"/>
      <c r="RKP192" s="360"/>
      <c r="RKQ192" s="360"/>
      <c r="RKR192" s="361"/>
      <c r="RKS192" s="12"/>
      <c r="RKT192" s="360"/>
      <c r="RKU192" s="360"/>
      <c r="RKV192" s="360"/>
      <c r="RKW192" s="360"/>
      <c r="RKX192" s="360"/>
      <c r="RKY192" s="360"/>
      <c r="RKZ192" s="361"/>
      <c r="RLA192" s="12"/>
      <c r="RLB192" s="360"/>
      <c r="RLC192" s="360"/>
      <c r="RLD192" s="360"/>
      <c r="RLE192" s="360"/>
      <c r="RLF192" s="360"/>
      <c r="RLG192" s="360"/>
      <c r="RLH192" s="361"/>
      <c r="RLI192" s="12"/>
      <c r="RLJ192" s="360"/>
      <c r="RLK192" s="360"/>
      <c r="RLL192" s="360"/>
      <c r="RLM192" s="360"/>
      <c r="RLN192" s="360"/>
      <c r="RLO192" s="360"/>
      <c r="RLP192" s="361"/>
      <c r="RLQ192" s="12"/>
      <c r="RLR192" s="360"/>
      <c r="RLS192" s="360"/>
      <c r="RLT192" s="360"/>
      <c r="RLU192" s="360"/>
      <c r="RLV192" s="360"/>
      <c r="RLW192" s="360"/>
      <c r="RLX192" s="361"/>
      <c r="RLY192" s="12"/>
      <c r="RLZ192" s="360"/>
      <c r="RMA192" s="360"/>
      <c r="RMB192" s="360"/>
      <c r="RMC192" s="360"/>
      <c r="RMD192" s="360"/>
      <c r="RME192" s="360"/>
      <c r="RMF192" s="361"/>
      <c r="RMG192" s="12"/>
      <c r="RMH192" s="360"/>
      <c r="RMI192" s="360"/>
      <c r="RMJ192" s="360"/>
      <c r="RMK192" s="360"/>
      <c r="RML192" s="360"/>
      <c r="RMM192" s="360"/>
      <c r="RMN192" s="361"/>
      <c r="RMO192" s="12"/>
      <c r="RMP192" s="360"/>
      <c r="RMQ192" s="360"/>
      <c r="RMR192" s="360"/>
      <c r="RMS192" s="360"/>
      <c r="RMT192" s="360"/>
      <c r="RMU192" s="360"/>
      <c r="RMV192" s="361"/>
      <c r="RMW192" s="12"/>
      <c r="RMX192" s="360"/>
      <c r="RMY192" s="360"/>
      <c r="RMZ192" s="360"/>
      <c r="RNA192" s="360"/>
      <c r="RNB192" s="360"/>
      <c r="RNC192" s="360"/>
      <c r="RND192" s="361"/>
      <c r="RNE192" s="12"/>
      <c r="RNF192" s="360"/>
      <c r="RNG192" s="360"/>
      <c r="RNH192" s="360"/>
      <c r="RNI192" s="360"/>
      <c r="RNJ192" s="360"/>
      <c r="RNK192" s="360"/>
      <c r="RNL192" s="361"/>
      <c r="RNM192" s="12"/>
      <c r="RNN192" s="360"/>
      <c r="RNO192" s="360"/>
      <c r="RNP192" s="360"/>
      <c r="RNQ192" s="360"/>
      <c r="RNR192" s="360"/>
      <c r="RNS192" s="360"/>
      <c r="RNT192" s="361"/>
      <c r="RNU192" s="12"/>
      <c r="RNV192" s="360"/>
      <c r="RNW192" s="360"/>
      <c r="RNX192" s="360"/>
      <c r="RNY192" s="360"/>
      <c r="RNZ192" s="360"/>
      <c r="ROA192" s="360"/>
      <c r="ROB192" s="361"/>
      <c r="ROC192" s="12"/>
      <c r="ROD192" s="360"/>
      <c r="ROE192" s="360"/>
      <c r="ROF192" s="360"/>
      <c r="ROG192" s="360"/>
      <c r="ROH192" s="360"/>
      <c r="ROI192" s="360"/>
      <c r="ROJ192" s="361"/>
      <c r="ROK192" s="12"/>
      <c r="ROL192" s="360"/>
      <c r="ROM192" s="360"/>
      <c r="RON192" s="360"/>
      <c r="ROO192" s="360"/>
      <c r="ROP192" s="360"/>
      <c r="ROQ192" s="360"/>
      <c r="ROR192" s="361"/>
      <c r="ROS192" s="12"/>
      <c r="ROT192" s="360"/>
      <c r="ROU192" s="360"/>
      <c r="ROV192" s="360"/>
      <c r="ROW192" s="360"/>
      <c r="ROX192" s="360"/>
      <c r="ROY192" s="360"/>
      <c r="ROZ192" s="361"/>
      <c r="RPA192" s="12"/>
      <c r="RPB192" s="360"/>
      <c r="RPC192" s="360"/>
      <c r="RPD192" s="360"/>
      <c r="RPE192" s="360"/>
      <c r="RPF192" s="360"/>
      <c r="RPG192" s="360"/>
      <c r="RPH192" s="361"/>
      <c r="RPI192" s="12"/>
      <c r="RPJ192" s="360"/>
      <c r="RPK192" s="360"/>
      <c r="RPL192" s="360"/>
      <c r="RPM192" s="360"/>
      <c r="RPN192" s="360"/>
      <c r="RPO192" s="360"/>
      <c r="RPP192" s="361"/>
      <c r="RPQ192" s="12"/>
      <c r="RPR192" s="360"/>
      <c r="RPS192" s="360"/>
      <c r="RPT192" s="360"/>
      <c r="RPU192" s="360"/>
      <c r="RPV192" s="360"/>
      <c r="RPW192" s="360"/>
      <c r="RPX192" s="361"/>
      <c r="RPY192" s="12"/>
      <c r="RPZ192" s="360"/>
      <c r="RQA192" s="360"/>
      <c r="RQB192" s="360"/>
      <c r="RQC192" s="360"/>
      <c r="RQD192" s="360"/>
      <c r="RQE192" s="360"/>
      <c r="RQF192" s="361"/>
      <c r="RQG192" s="12"/>
      <c r="RQH192" s="360"/>
      <c r="RQI192" s="360"/>
      <c r="RQJ192" s="360"/>
      <c r="RQK192" s="360"/>
      <c r="RQL192" s="360"/>
      <c r="RQM192" s="360"/>
      <c r="RQN192" s="361"/>
      <c r="RQO192" s="12"/>
      <c r="RQP192" s="360"/>
      <c r="RQQ192" s="360"/>
      <c r="RQR192" s="360"/>
      <c r="RQS192" s="360"/>
      <c r="RQT192" s="360"/>
      <c r="RQU192" s="360"/>
      <c r="RQV192" s="361"/>
      <c r="RQW192" s="12"/>
      <c r="RQX192" s="360"/>
      <c r="RQY192" s="360"/>
      <c r="RQZ192" s="360"/>
      <c r="RRA192" s="360"/>
      <c r="RRB192" s="360"/>
      <c r="RRC192" s="360"/>
      <c r="RRD192" s="361"/>
      <c r="RRE192" s="12"/>
      <c r="RRF192" s="360"/>
      <c r="RRG192" s="360"/>
      <c r="RRH192" s="360"/>
      <c r="RRI192" s="360"/>
      <c r="RRJ192" s="360"/>
      <c r="RRK192" s="360"/>
      <c r="RRL192" s="361"/>
      <c r="RRM192" s="12"/>
      <c r="RRN192" s="360"/>
      <c r="RRO192" s="360"/>
      <c r="RRP192" s="360"/>
      <c r="RRQ192" s="360"/>
      <c r="RRR192" s="360"/>
      <c r="RRS192" s="360"/>
      <c r="RRT192" s="361"/>
      <c r="RRU192" s="12"/>
      <c r="RRV192" s="360"/>
      <c r="RRW192" s="360"/>
      <c r="RRX192" s="360"/>
      <c r="RRY192" s="360"/>
      <c r="RRZ192" s="360"/>
      <c r="RSA192" s="360"/>
      <c r="RSB192" s="361"/>
      <c r="RSC192" s="12"/>
      <c r="RSD192" s="360"/>
      <c r="RSE192" s="360"/>
      <c r="RSF192" s="360"/>
      <c r="RSG192" s="360"/>
      <c r="RSH192" s="360"/>
      <c r="RSI192" s="360"/>
      <c r="RSJ192" s="361"/>
      <c r="RSK192" s="12"/>
      <c r="RSL192" s="360"/>
      <c r="RSM192" s="360"/>
      <c r="RSN192" s="360"/>
      <c r="RSO192" s="360"/>
      <c r="RSP192" s="360"/>
      <c r="RSQ192" s="360"/>
      <c r="RSR192" s="361"/>
      <c r="RSS192" s="12"/>
      <c r="RST192" s="360"/>
      <c r="RSU192" s="360"/>
      <c r="RSV192" s="360"/>
      <c r="RSW192" s="360"/>
      <c r="RSX192" s="360"/>
      <c r="RSY192" s="360"/>
      <c r="RSZ192" s="361"/>
      <c r="RTA192" s="12"/>
      <c r="RTB192" s="360"/>
      <c r="RTC192" s="360"/>
      <c r="RTD192" s="360"/>
      <c r="RTE192" s="360"/>
      <c r="RTF192" s="360"/>
      <c r="RTG192" s="360"/>
      <c r="RTH192" s="361"/>
      <c r="RTI192" s="12"/>
      <c r="RTJ192" s="360"/>
      <c r="RTK192" s="360"/>
      <c r="RTL192" s="360"/>
      <c r="RTM192" s="360"/>
      <c r="RTN192" s="360"/>
      <c r="RTO192" s="360"/>
      <c r="RTP192" s="361"/>
      <c r="RTQ192" s="12"/>
      <c r="RTR192" s="360"/>
      <c r="RTS192" s="360"/>
      <c r="RTT192" s="360"/>
      <c r="RTU192" s="360"/>
      <c r="RTV192" s="360"/>
      <c r="RTW192" s="360"/>
      <c r="RTX192" s="361"/>
      <c r="RTY192" s="12"/>
      <c r="RTZ192" s="360"/>
      <c r="RUA192" s="360"/>
      <c r="RUB192" s="360"/>
      <c r="RUC192" s="360"/>
      <c r="RUD192" s="360"/>
      <c r="RUE192" s="360"/>
      <c r="RUF192" s="361"/>
      <c r="RUG192" s="12"/>
      <c r="RUH192" s="360"/>
      <c r="RUI192" s="360"/>
      <c r="RUJ192" s="360"/>
      <c r="RUK192" s="360"/>
      <c r="RUL192" s="360"/>
      <c r="RUM192" s="360"/>
      <c r="RUN192" s="361"/>
      <c r="RUO192" s="12"/>
      <c r="RUP192" s="360"/>
      <c r="RUQ192" s="360"/>
      <c r="RUR192" s="360"/>
      <c r="RUS192" s="360"/>
      <c r="RUT192" s="360"/>
      <c r="RUU192" s="360"/>
      <c r="RUV192" s="361"/>
      <c r="RUW192" s="12"/>
      <c r="RUX192" s="360"/>
      <c r="RUY192" s="360"/>
      <c r="RUZ192" s="360"/>
      <c r="RVA192" s="360"/>
      <c r="RVB192" s="360"/>
      <c r="RVC192" s="360"/>
      <c r="RVD192" s="361"/>
      <c r="RVE192" s="12"/>
      <c r="RVF192" s="360"/>
      <c r="RVG192" s="360"/>
      <c r="RVH192" s="360"/>
      <c r="RVI192" s="360"/>
      <c r="RVJ192" s="360"/>
      <c r="RVK192" s="360"/>
      <c r="RVL192" s="361"/>
      <c r="RVM192" s="12"/>
      <c r="RVN192" s="360"/>
      <c r="RVO192" s="360"/>
      <c r="RVP192" s="360"/>
      <c r="RVQ192" s="360"/>
      <c r="RVR192" s="360"/>
      <c r="RVS192" s="360"/>
      <c r="RVT192" s="361"/>
      <c r="RVU192" s="12"/>
      <c r="RVV192" s="360"/>
      <c r="RVW192" s="360"/>
      <c r="RVX192" s="360"/>
      <c r="RVY192" s="360"/>
      <c r="RVZ192" s="360"/>
      <c r="RWA192" s="360"/>
      <c r="RWB192" s="361"/>
      <c r="RWC192" s="12"/>
      <c r="RWD192" s="360"/>
      <c r="RWE192" s="360"/>
      <c r="RWF192" s="360"/>
      <c r="RWG192" s="360"/>
      <c r="RWH192" s="360"/>
      <c r="RWI192" s="360"/>
      <c r="RWJ192" s="361"/>
      <c r="RWK192" s="12"/>
      <c r="RWL192" s="360"/>
      <c r="RWM192" s="360"/>
      <c r="RWN192" s="360"/>
      <c r="RWO192" s="360"/>
      <c r="RWP192" s="360"/>
      <c r="RWQ192" s="360"/>
      <c r="RWR192" s="361"/>
      <c r="RWS192" s="12"/>
      <c r="RWT192" s="360"/>
      <c r="RWU192" s="360"/>
      <c r="RWV192" s="360"/>
      <c r="RWW192" s="360"/>
      <c r="RWX192" s="360"/>
      <c r="RWY192" s="360"/>
      <c r="RWZ192" s="361"/>
      <c r="RXA192" s="12"/>
      <c r="RXB192" s="360"/>
      <c r="RXC192" s="360"/>
      <c r="RXD192" s="360"/>
      <c r="RXE192" s="360"/>
      <c r="RXF192" s="360"/>
      <c r="RXG192" s="360"/>
      <c r="RXH192" s="361"/>
      <c r="RXI192" s="12"/>
      <c r="RXJ192" s="360"/>
      <c r="RXK192" s="360"/>
      <c r="RXL192" s="360"/>
      <c r="RXM192" s="360"/>
      <c r="RXN192" s="360"/>
      <c r="RXO192" s="360"/>
      <c r="RXP192" s="361"/>
      <c r="RXQ192" s="12"/>
      <c r="RXR192" s="360"/>
      <c r="RXS192" s="360"/>
      <c r="RXT192" s="360"/>
      <c r="RXU192" s="360"/>
      <c r="RXV192" s="360"/>
      <c r="RXW192" s="360"/>
      <c r="RXX192" s="361"/>
      <c r="RXY192" s="12"/>
      <c r="RXZ192" s="360"/>
      <c r="RYA192" s="360"/>
      <c r="RYB192" s="360"/>
      <c r="RYC192" s="360"/>
      <c r="RYD192" s="360"/>
      <c r="RYE192" s="360"/>
      <c r="RYF192" s="361"/>
      <c r="RYG192" s="12"/>
      <c r="RYH192" s="360"/>
      <c r="RYI192" s="360"/>
      <c r="RYJ192" s="360"/>
      <c r="RYK192" s="360"/>
      <c r="RYL192" s="360"/>
      <c r="RYM192" s="360"/>
      <c r="RYN192" s="361"/>
      <c r="RYO192" s="12"/>
      <c r="RYP192" s="360"/>
      <c r="RYQ192" s="360"/>
      <c r="RYR192" s="360"/>
      <c r="RYS192" s="360"/>
      <c r="RYT192" s="360"/>
      <c r="RYU192" s="360"/>
      <c r="RYV192" s="361"/>
      <c r="RYW192" s="12"/>
      <c r="RYX192" s="360"/>
      <c r="RYY192" s="360"/>
      <c r="RYZ192" s="360"/>
      <c r="RZA192" s="360"/>
      <c r="RZB192" s="360"/>
      <c r="RZC192" s="360"/>
      <c r="RZD192" s="361"/>
      <c r="RZE192" s="12"/>
      <c r="RZF192" s="360"/>
      <c r="RZG192" s="360"/>
      <c r="RZH192" s="360"/>
      <c r="RZI192" s="360"/>
      <c r="RZJ192" s="360"/>
      <c r="RZK192" s="360"/>
      <c r="RZL192" s="361"/>
      <c r="RZM192" s="12"/>
      <c r="RZN192" s="360"/>
      <c r="RZO192" s="360"/>
      <c r="RZP192" s="360"/>
      <c r="RZQ192" s="360"/>
      <c r="RZR192" s="360"/>
      <c r="RZS192" s="360"/>
      <c r="RZT192" s="361"/>
      <c r="RZU192" s="12"/>
      <c r="RZV192" s="360"/>
      <c r="RZW192" s="360"/>
      <c r="RZX192" s="360"/>
      <c r="RZY192" s="360"/>
      <c r="RZZ192" s="360"/>
      <c r="SAA192" s="360"/>
      <c r="SAB192" s="361"/>
      <c r="SAC192" s="12"/>
      <c r="SAD192" s="360"/>
      <c r="SAE192" s="360"/>
      <c r="SAF192" s="360"/>
      <c r="SAG192" s="360"/>
      <c r="SAH192" s="360"/>
      <c r="SAI192" s="360"/>
      <c r="SAJ192" s="361"/>
      <c r="SAK192" s="12"/>
      <c r="SAL192" s="360"/>
      <c r="SAM192" s="360"/>
      <c r="SAN192" s="360"/>
      <c r="SAO192" s="360"/>
      <c r="SAP192" s="360"/>
      <c r="SAQ192" s="360"/>
      <c r="SAR192" s="361"/>
      <c r="SAS192" s="12"/>
      <c r="SAT192" s="360"/>
      <c r="SAU192" s="360"/>
      <c r="SAV192" s="360"/>
      <c r="SAW192" s="360"/>
      <c r="SAX192" s="360"/>
      <c r="SAY192" s="360"/>
      <c r="SAZ192" s="361"/>
      <c r="SBA192" s="12"/>
      <c r="SBB192" s="360"/>
      <c r="SBC192" s="360"/>
      <c r="SBD192" s="360"/>
      <c r="SBE192" s="360"/>
      <c r="SBF192" s="360"/>
      <c r="SBG192" s="360"/>
      <c r="SBH192" s="361"/>
      <c r="SBI192" s="12"/>
      <c r="SBJ192" s="360"/>
      <c r="SBK192" s="360"/>
      <c r="SBL192" s="360"/>
      <c r="SBM192" s="360"/>
      <c r="SBN192" s="360"/>
      <c r="SBO192" s="360"/>
      <c r="SBP192" s="361"/>
      <c r="SBQ192" s="12"/>
      <c r="SBR192" s="360"/>
      <c r="SBS192" s="360"/>
      <c r="SBT192" s="360"/>
      <c r="SBU192" s="360"/>
      <c r="SBV192" s="360"/>
      <c r="SBW192" s="360"/>
      <c r="SBX192" s="361"/>
      <c r="SBY192" s="12"/>
      <c r="SBZ192" s="360"/>
      <c r="SCA192" s="360"/>
      <c r="SCB192" s="360"/>
      <c r="SCC192" s="360"/>
      <c r="SCD192" s="360"/>
      <c r="SCE192" s="360"/>
      <c r="SCF192" s="361"/>
      <c r="SCG192" s="12"/>
      <c r="SCH192" s="360"/>
      <c r="SCI192" s="360"/>
      <c r="SCJ192" s="360"/>
      <c r="SCK192" s="360"/>
      <c r="SCL192" s="360"/>
      <c r="SCM192" s="360"/>
      <c r="SCN192" s="361"/>
      <c r="SCO192" s="12"/>
      <c r="SCP192" s="360"/>
      <c r="SCQ192" s="360"/>
      <c r="SCR192" s="360"/>
      <c r="SCS192" s="360"/>
      <c r="SCT192" s="360"/>
      <c r="SCU192" s="360"/>
      <c r="SCV192" s="361"/>
      <c r="SCW192" s="12"/>
      <c r="SCX192" s="360"/>
      <c r="SCY192" s="360"/>
      <c r="SCZ192" s="360"/>
      <c r="SDA192" s="360"/>
      <c r="SDB192" s="360"/>
      <c r="SDC192" s="360"/>
      <c r="SDD192" s="361"/>
      <c r="SDE192" s="12"/>
      <c r="SDF192" s="360"/>
      <c r="SDG192" s="360"/>
      <c r="SDH192" s="360"/>
      <c r="SDI192" s="360"/>
      <c r="SDJ192" s="360"/>
      <c r="SDK192" s="360"/>
      <c r="SDL192" s="361"/>
      <c r="SDM192" s="12"/>
      <c r="SDN192" s="360"/>
      <c r="SDO192" s="360"/>
      <c r="SDP192" s="360"/>
      <c r="SDQ192" s="360"/>
      <c r="SDR192" s="360"/>
      <c r="SDS192" s="360"/>
      <c r="SDT192" s="361"/>
      <c r="SDU192" s="12"/>
      <c r="SDV192" s="360"/>
      <c r="SDW192" s="360"/>
      <c r="SDX192" s="360"/>
      <c r="SDY192" s="360"/>
      <c r="SDZ192" s="360"/>
      <c r="SEA192" s="360"/>
      <c r="SEB192" s="361"/>
      <c r="SEC192" s="12"/>
      <c r="SED192" s="360"/>
      <c r="SEE192" s="360"/>
      <c r="SEF192" s="360"/>
      <c r="SEG192" s="360"/>
      <c r="SEH192" s="360"/>
      <c r="SEI192" s="360"/>
      <c r="SEJ192" s="361"/>
      <c r="SEK192" s="12"/>
      <c r="SEL192" s="360"/>
      <c r="SEM192" s="360"/>
      <c r="SEN192" s="360"/>
      <c r="SEO192" s="360"/>
      <c r="SEP192" s="360"/>
      <c r="SEQ192" s="360"/>
      <c r="SER192" s="361"/>
      <c r="SES192" s="12"/>
      <c r="SET192" s="360"/>
      <c r="SEU192" s="360"/>
      <c r="SEV192" s="360"/>
      <c r="SEW192" s="360"/>
      <c r="SEX192" s="360"/>
      <c r="SEY192" s="360"/>
      <c r="SEZ192" s="361"/>
      <c r="SFA192" s="12"/>
      <c r="SFB192" s="360"/>
      <c r="SFC192" s="360"/>
      <c r="SFD192" s="360"/>
      <c r="SFE192" s="360"/>
      <c r="SFF192" s="360"/>
      <c r="SFG192" s="360"/>
      <c r="SFH192" s="361"/>
      <c r="SFI192" s="12"/>
      <c r="SFJ192" s="360"/>
      <c r="SFK192" s="360"/>
      <c r="SFL192" s="360"/>
      <c r="SFM192" s="360"/>
      <c r="SFN192" s="360"/>
      <c r="SFO192" s="360"/>
      <c r="SFP192" s="361"/>
      <c r="SFQ192" s="12"/>
      <c r="SFR192" s="360"/>
      <c r="SFS192" s="360"/>
      <c r="SFT192" s="360"/>
      <c r="SFU192" s="360"/>
      <c r="SFV192" s="360"/>
      <c r="SFW192" s="360"/>
      <c r="SFX192" s="361"/>
      <c r="SFY192" s="12"/>
      <c r="SFZ192" s="360"/>
      <c r="SGA192" s="360"/>
      <c r="SGB192" s="360"/>
      <c r="SGC192" s="360"/>
      <c r="SGD192" s="360"/>
      <c r="SGE192" s="360"/>
      <c r="SGF192" s="361"/>
      <c r="SGG192" s="12"/>
      <c r="SGH192" s="360"/>
      <c r="SGI192" s="360"/>
      <c r="SGJ192" s="360"/>
      <c r="SGK192" s="360"/>
      <c r="SGL192" s="360"/>
      <c r="SGM192" s="360"/>
      <c r="SGN192" s="361"/>
      <c r="SGO192" s="12"/>
      <c r="SGP192" s="360"/>
      <c r="SGQ192" s="360"/>
      <c r="SGR192" s="360"/>
      <c r="SGS192" s="360"/>
      <c r="SGT192" s="360"/>
      <c r="SGU192" s="360"/>
      <c r="SGV192" s="361"/>
      <c r="SGW192" s="12"/>
      <c r="SGX192" s="360"/>
      <c r="SGY192" s="360"/>
      <c r="SGZ192" s="360"/>
      <c r="SHA192" s="360"/>
      <c r="SHB192" s="360"/>
      <c r="SHC192" s="360"/>
      <c r="SHD192" s="361"/>
      <c r="SHE192" s="12"/>
      <c r="SHF192" s="360"/>
      <c r="SHG192" s="360"/>
      <c r="SHH192" s="360"/>
      <c r="SHI192" s="360"/>
      <c r="SHJ192" s="360"/>
      <c r="SHK192" s="360"/>
      <c r="SHL192" s="361"/>
      <c r="SHM192" s="12"/>
      <c r="SHN192" s="360"/>
      <c r="SHO192" s="360"/>
      <c r="SHP192" s="360"/>
      <c r="SHQ192" s="360"/>
      <c r="SHR192" s="360"/>
      <c r="SHS192" s="360"/>
      <c r="SHT192" s="361"/>
      <c r="SHU192" s="12"/>
      <c r="SHV192" s="360"/>
      <c r="SHW192" s="360"/>
      <c r="SHX192" s="360"/>
      <c r="SHY192" s="360"/>
      <c r="SHZ192" s="360"/>
      <c r="SIA192" s="360"/>
      <c r="SIB192" s="361"/>
      <c r="SIC192" s="12"/>
      <c r="SID192" s="360"/>
      <c r="SIE192" s="360"/>
      <c r="SIF192" s="360"/>
      <c r="SIG192" s="360"/>
      <c r="SIH192" s="360"/>
      <c r="SII192" s="360"/>
      <c r="SIJ192" s="361"/>
      <c r="SIK192" s="12"/>
      <c r="SIL192" s="360"/>
      <c r="SIM192" s="360"/>
      <c r="SIN192" s="360"/>
      <c r="SIO192" s="360"/>
      <c r="SIP192" s="360"/>
      <c r="SIQ192" s="360"/>
      <c r="SIR192" s="361"/>
      <c r="SIS192" s="12"/>
      <c r="SIT192" s="360"/>
      <c r="SIU192" s="360"/>
      <c r="SIV192" s="360"/>
      <c r="SIW192" s="360"/>
      <c r="SIX192" s="360"/>
      <c r="SIY192" s="360"/>
      <c r="SIZ192" s="361"/>
      <c r="SJA192" s="12"/>
      <c r="SJB192" s="360"/>
      <c r="SJC192" s="360"/>
      <c r="SJD192" s="360"/>
      <c r="SJE192" s="360"/>
      <c r="SJF192" s="360"/>
      <c r="SJG192" s="360"/>
      <c r="SJH192" s="361"/>
      <c r="SJI192" s="12"/>
      <c r="SJJ192" s="360"/>
      <c r="SJK192" s="360"/>
      <c r="SJL192" s="360"/>
      <c r="SJM192" s="360"/>
      <c r="SJN192" s="360"/>
      <c r="SJO192" s="360"/>
      <c r="SJP192" s="361"/>
      <c r="SJQ192" s="12"/>
      <c r="SJR192" s="360"/>
      <c r="SJS192" s="360"/>
      <c r="SJT192" s="360"/>
      <c r="SJU192" s="360"/>
      <c r="SJV192" s="360"/>
      <c r="SJW192" s="360"/>
      <c r="SJX192" s="361"/>
      <c r="SJY192" s="12"/>
      <c r="SJZ192" s="360"/>
      <c r="SKA192" s="360"/>
      <c r="SKB192" s="360"/>
      <c r="SKC192" s="360"/>
      <c r="SKD192" s="360"/>
      <c r="SKE192" s="360"/>
      <c r="SKF192" s="361"/>
      <c r="SKG192" s="12"/>
      <c r="SKH192" s="360"/>
      <c r="SKI192" s="360"/>
      <c r="SKJ192" s="360"/>
      <c r="SKK192" s="360"/>
      <c r="SKL192" s="360"/>
      <c r="SKM192" s="360"/>
      <c r="SKN192" s="361"/>
      <c r="SKO192" s="12"/>
      <c r="SKP192" s="360"/>
      <c r="SKQ192" s="360"/>
      <c r="SKR192" s="360"/>
      <c r="SKS192" s="360"/>
      <c r="SKT192" s="360"/>
      <c r="SKU192" s="360"/>
      <c r="SKV192" s="361"/>
      <c r="SKW192" s="12"/>
      <c r="SKX192" s="360"/>
      <c r="SKY192" s="360"/>
      <c r="SKZ192" s="360"/>
      <c r="SLA192" s="360"/>
      <c r="SLB192" s="360"/>
      <c r="SLC192" s="360"/>
      <c r="SLD192" s="361"/>
      <c r="SLE192" s="12"/>
      <c r="SLF192" s="360"/>
      <c r="SLG192" s="360"/>
      <c r="SLH192" s="360"/>
      <c r="SLI192" s="360"/>
      <c r="SLJ192" s="360"/>
      <c r="SLK192" s="360"/>
      <c r="SLL192" s="361"/>
      <c r="SLM192" s="12"/>
      <c r="SLN192" s="360"/>
      <c r="SLO192" s="360"/>
      <c r="SLP192" s="360"/>
      <c r="SLQ192" s="360"/>
      <c r="SLR192" s="360"/>
      <c r="SLS192" s="360"/>
      <c r="SLT192" s="361"/>
      <c r="SLU192" s="12"/>
      <c r="SLV192" s="360"/>
      <c r="SLW192" s="360"/>
      <c r="SLX192" s="360"/>
      <c r="SLY192" s="360"/>
      <c r="SLZ192" s="360"/>
      <c r="SMA192" s="360"/>
      <c r="SMB192" s="361"/>
      <c r="SMC192" s="12"/>
      <c r="SMD192" s="360"/>
      <c r="SME192" s="360"/>
      <c r="SMF192" s="360"/>
      <c r="SMG192" s="360"/>
      <c r="SMH192" s="360"/>
      <c r="SMI192" s="360"/>
      <c r="SMJ192" s="361"/>
      <c r="SMK192" s="12"/>
      <c r="SML192" s="360"/>
      <c r="SMM192" s="360"/>
      <c r="SMN192" s="360"/>
      <c r="SMO192" s="360"/>
      <c r="SMP192" s="360"/>
      <c r="SMQ192" s="360"/>
      <c r="SMR192" s="361"/>
      <c r="SMS192" s="12"/>
      <c r="SMT192" s="360"/>
      <c r="SMU192" s="360"/>
      <c r="SMV192" s="360"/>
      <c r="SMW192" s="360"/>
      <c r="SMX192" s="360"/>
      <c r="SMY192" s="360"/>
      <c r="SMZ192" s="361"/>
      <c r="SNA192" s="12"/>
      <c r="SNB192" s="360"/>
      <c r="SNC192" s="360"/>
      <c r="SND192" s="360"/>
      <c r="SNE192" s="360"/>
      <c r="SNF192" s="360"/>
      <c r="SNG192" s="360"/>
      <c r="SNH192" s="361"/>
      <c r="SNI192" s="12"/>
      <c r="SNJ192" s="360"/>
      <c r="SNK192" s="360"/>
      <c r="SNL192" s="360"/>
      <c r="SNM192" s="360"/>
      <c r="SNN192" s="360"/>
      <c r="SNO192" s="360"/>
      <c r="SNP192" s="361"/>
      <c r="SNQ192" s="12"/>
      <c r="SNR192" s="360"/>
      <c r="SNS192" s="360"/>
      <c r="SNT192" s="360"/>
      <c r="SNU192" s="360"/>
      <c r="SNV192" s="360"/>
      <c r="SNW192" s="360"/>
      <c r="SNX192" s="361"/>
      <c r="SNY192" s="12"/>
      <c r="SNZ192" s="360"/>
      <c r="SOA192" s="360"/>
      <c r="SOB192" s="360"/>
      <c r="SOC192" s="360"/>
      <c r="SOD192" s="360"/>
      <c r="SOE192" s="360"/>
      <c r="SOF192" s="361"/>
      <c r="SOG192" s="12"/>
      <c r="SOH192" s="360"/>
      <c r="SOI192" s="360"/>
      <c r="SOJ192" s="360"/>
      <c r="SOK192" s="360"/>
      <c r="SOL192" s="360"/>
      <c r="SOM192" s="360"/>
      <c r="SON192" s="361"/>
      <c r="SOO192" s="12"/>
      <c r="SOP192" s="360"/>
      <c r="SOQ192" s="360"/>
      <c r="SOR192" s="360"/>
      <c r="SOS192" s="360"/>
      <c r="SOT192" s="360"/>
      <c r="SOU192" s="360"/>
      <c r="SOV192" s="361"/>
      <c r="SOW192" s="12"/>
      <c r="SOX192" s="360"/>
      <c r="SOY192" s="360"/>
      <c r="SOZ192" s="360"/>
      <c r="SPA192" s="360"/>
      <c r="SPB192" s="360"/>
      <c r="SPC192" s="360"/>
      <c r="SPD192" s="361"/>
      <c r="SPE192" s="12"/>
      <c r="SPF192" s="360"/>
      <c r="SPG192" s="360"/>
      <c r="SPH192" s="360"/>
      <c r="SPI192" s="360"/>
      <c r="SPJ192" s="360"/>
      <c r="SPK192" s="360"/>
      <c r="SPL192" s="361"/>
      <c r="SPM192" s="12"/>
      <c r="SPN192" s="360"/>
      <c r="SPO192" s="360"/>
      <c r="SPP192" s="360"/>
      <c r="SPQ192" s="360"/>
      <c r="SPR192" s="360"/>
      <c r="SPS192" s="360"/>
      <c r="SPT192" s="361"/>
      <c r="SPU192" s="12"/>
      <c r="SPV192" s="360"/>
      <c r="SPW192" s="360"/>
      <c r="SPX192" s="360"/>
      <c r="SPY192" s="360"/>
      <c r="SPZ192" s="360"/>
      <c r="SQA192" s="360"/>
      <c r="SQB192" s="361"/>
      <c r="SQC192" s="12"/>
      <c r="SQD192" s="360"/>
      <c r="SQE192" s="360"/>
      <c r="SQF192" s="360"/>
      <c r="SQG192" s="360"/>
      <c r="SQH192" s="360"/>
      <c r="SQI192" s="360"/>
      <c r="SQJ192" s="361"/>
      <c r="SQK192" s="12"/>
      <c r="SQL192" s="360"/>
      <c r="SQM192" s="360"/>
      <c r="SQN192" s="360"/>
      <c r="SQO192" s="360"/>
      <c r="SQP192" s="360"/>
      <c r="SQQ192" s="360"/>
      <c r="SQR192" s="361"/>
      <c r="SQS192" s="12"/>
      <c r="SQT192" s="360"/>
      <c r="SQU192" s="360"/>
      <c r="SQV192" s="360"/>
      <c r="SQW192" s="360"/>
      <c r="SQX192" s="360"/>
      <c r="SQY192" s="360"/>
      <c r="SQZ192" s="361"/>
      <c r="SRA192" s="12"/>
      <c r="SRB192" s="360"/>
      <c r="SRC192" s="360"/>
      <c r="SRD192" s="360"/>
      <c r="SRE192" s="360"/>
      <c r="SRF192" s="360"/>
      <c r="SRG192" s="360"/>
      <c r="SRH192" s="361"/>
      <c r="SRI192" s="12"/>
      <c r="SRJ192" s="360"/>
      <c r="SRK192" s="360"/>
      <c r="SRL192" s="360"/>
      <c r="SRM192" s="360"/>
      <c r="SRN192" s="360"/>
      <c r="SRO192" s="360"/>
      <c r="SRP192" s="361"/>
      <c r="SRQ192" s="12"/>
      <c r="SRR192" s="360"/>
      <c r="SRS192" s="360"/>
      <c r="SRT192" s="360"/>
      <c r="SRU192" s="360"/>
      <c r="SRV192" s="360"/>
      <c r="SRW192" s="360"/>
      <c r="SRX192" s="361"/>
      <c r="SRY192" s="12"/>
      <c r="SRZ192" s="360"/>
      <c r="SSA192" s="360"/>
      <c r="SSB192" s="360"/>
      <c r="SSC192" s="360"/>
      <c r="SSD192" s="360"/>
      <c r="SSE192" s="360"/>
      <c r="SSF192" s="361"/>
      <c r="SSG192" s="12"/>
      <c r="SSH192" s="360"/>
      <c r="SSI192" s="360"/>
      <c r="SSJ192" s="360"/>
      <c r="SSK192" s="360"/>
      <c r="SSL192" s="360"/>
      <c r="SSM192" s="360"/>
      <c r="SSN192" s="361"/>
      <c r="SSO192" s="12"/>
      <c r="SSP192" s="360"/>
      <c r="SSQ192" s="360"/>
      <c r="SSR192" s="360"/>
      <c r="SSS192" s="360"/>
      <c r="SST192" s="360"/>
      <c r="SSU192" s="360"/>
      <c r="SSV192" s="361"/>
      <c r="SSW192" s="12"/>
      <c r="SSX192" s="360"/>
      <c r="SSY192" s="360"/>
      <c r="SSZ192" s="360"/>
      <c r="STA192" s="360"/>
      <c r="STB192" s="360"/>
      <c r="STC192" s="360"/>
      <c r="STD192" s="361"/>
      <c r="STE192" s="12"/>
      <c r="STF192" s="360"/>
      <c r="STG192" s="360"/>
      <c r="STH192" s="360"/>
      <c r="STI192" s="360"/>
      <c r="STJ192" s="360"/>
      <c r="STK192" s="360"/>
      <c r="STL192" s="361"/>
      <c r="STM192" s="12"/>
      <c r="STN192" s="360"/>
      <c r="STO192" s="360"/>
      <c r="STP192" s="360"/>
      <c r="STQ192" s="360"/>
      <c r="STR192" s="360"/>
      <c r="STS192" s="360"/>
      <c r="STT192" s="361"/>
      <c r="STU192" s="12"/>
      <c r="STV192" s="360"/>
      <c r="STW192" s="360"/>
      <c r="STX192" s="360"/>
      <c r="STY192" s="360"/>
      <c r="STZ192" s="360"/>
      <c r="SUA192" s="360"/>
      <c r="SUB192" s="361"/>
      <c r="SUC192" s="12"/>
      <c r="SUD192" s="360"/>
      <c r="SUE192" s="360"/>
      <c r="SUF192" s="360"/>
      <c r="SUG192" s="360"/>
      <c r="SUH192" s="360"/>
      <c r="SUI192" s="360"/>
      <c r="SUJ192" s="361"/>
      <c r="SUK192" s="12"/>
      <c r="SUL192" s="360"/>
      <c r="SUM192" s="360"/>
      <c r="SUN192" s="360"/>
      <c r="SUO192" s="360"/>
      <c r="SUP192" s="360"/>
      <c r="SUQ192" s="360"/>
      <c r="SUR192" s="361"/>
      <c r="SUS192" s="12"/>
      <c r="SUT192" s="360"/>
      <c r="SUU192" s="360"/>
      <c r="SUV192" s="360"/>
      <c r="SUW192" s="360"/>
      <c r="SUX192" s="360"/>
      <c r="SUY192" s="360"/>
      <c r="SUZ192" s="361"/>
      <c r="SVA192" s="12"/>
      <c r="SVB192" s="360"/>
      <c r="SVC192" s="360"/>
      <c r="SVD192" s="360"/>
      <c r="SVE192" s="360"/>
      <c r="SVF192" s="360"/>
      <c r="SVG192" s="360"/>
      <c r="SVH192" s="361"/>
      <c r="SVI192" s="12"/>
      <c r="SVJ192" s="360"/>
      <c r="SVK192" s="360"/>
      <c r="SVL192" s="360"/>
      <c r="SVM192" s="360"/>
      <c r="SVN192" s="360"/>
      <c r="SVO192" s="360"/>
      <c r="SVP192" s="361"/>
      <c r="SVQ192" s="12"/>
      <c r="SVR192" s="360"/>
      <c r="SVS192" s="360"/>
      <c r="SVT192" s="360"/>
      <c r="SVU192" s="360"/>
      <c r="SVV192" s="360"/>
      <c r="SVW192" s="360"/>
      <c r="SVX192" s="361"/>
      <c r="SVY192" s="12"/>
      <c r="SVZ192" s="360"/>
      <c r="SWA192" s="360"/>
      <c r="SWB192" s="360"/>
      <c r="SWC192" s="360"/>
      <c r="SWD192" s="360"/>
      <c r="SWE192" s="360"/>
      <c r="SWF192" s="361"/>
      <c r="SWG192" s="12"/>
      <c r="SWH192" s="360"/>
      <c r="SWI192" s="360"/>
      <c r="SWJ192" s="360"/>
      <c r="SWK192" s="360"/>
      <c r="SWL192" s="360"/>
      <c r="SWM192" s="360"/>
      <c r="SWN192" s="361"/>
      <c r="SWO192" s="12"/>
      <c r="SWP192" s="360"/>
      <c r="SWQ192" s="360"/>
      <c r="SWR192" s="360"/>
      <c r="SWS192" s="360"/>
      <c r="SWT192" s="360"/>
      <c r="SWU192" s="360"/>
      <c r="SWV192" s="361"/>
      <c r="SWW192" s="12"/>
      <c r="SWX192" s="360"/>
      <c r="SWY192" s="360"/>
      <c r="SWZ192" s="360"/>
      <c r="SXA192" s="360"/>
      <c r="SXB192" s="360"/>
      <c r="SXC192" s="360"/>
      <c r="SXD192" s="361"/>
      <c r="SXE192" s="12"/>
      <c r="SXF192" s="360"/>
      <c r="SXG192" s="360"/>
      <c r="SXH192" s="360"/>
      <c r="SXI192" s="360"/>
      <c r="SXJ192" s="360"/>
      <c r="SXK192" s="360"/>
      <c r="SXL192" s="361"/>
      <c r="SXM192" s="12"/>
      <c r="SXN192" s="360"/>
      <c r="SXO192" s="360"/>
      <c r="SXP192" s="360"/>
      <c r="SXQ192" s="360"/>
      <c r="SXR192" s="360"/>
      <c r="SXS192" s="360"/>
      <c r="SXT192" s="361"/>
      <c r="SXU192" s="12"/>
      <c r="SXV192" s="360"/>
      <c r="SXW192" s="360"/>
      <c r="SXX192" s="360"/>
      <c r="SXY192" s="360"/>
      <c r="SXZ192" s="360"/>
      <c r="SYA192" s="360"/>
      <c r="SYB192" s="361"/>
      <c r="SYC192" s="12"/>
      <c r="SYD192" s="360"/>
      <c r="SYE192" s="360"/>
      <c r="SYF192" s="360"/>
      <c r="SYG192" s="360"/>
      <c r="SYH192" s="360"/>
      <c r="SYI192" s="360"/>
      <c r="SYJ192" s="361"/>
      <c r="SYK192" s="12"/>
      <c r="SYL192" s="360"/>
      <c r="SYM192" s="360"/>
      <c r="SYN192" s="360"/>
      <c r="SYO192" s="360"/>
      <c r="SYP192" s="360"/>
      <c r="SYQ192" s="360"/>
      <c r="SYR192" s="361"/>
      <c r="SYS192" s="12"/>
      <c r="SYT192" s="360"/>
      <c r="SYU192" s="360"/>
      <c r="SYV192" s="360"/>
      <c r="SYW192" s="360"/>
      <c r="SYX192" s="360"/>
      <c r="SYY192" s="360"/>
      <c r="SYZ192" s="361"/>
      <c r="SZA192" s="12"/>
      <c r="SZB192" s="360"/>
      <c r="SZC192" s="360"/>
      <c r="SZD192" s="360"/>
      <c r="SZE192" s="360"/>
      <c r="SZF192" s="360"/>
      <c r="SZG192" s="360"/>
      <c r="SZH192" s="361"/>
      <c r="SZI192" s="12"/>
      <c r="SZJ192" s="360"/>
      <c r="SZK192" s="360"/>
      <c r="SZL192" s="360"/>
      <c r="SZM192" s="360"/>
      <c r="SZN192" s="360"/>
      <c r="SZO192" s="360"/>
      <c r="SZP192" s="361"/>
      <c r="SZQ192" s="12"/>
      <c r="SZR192" s="360"/>
      <c r="SZS192" s="360"/>
      <c r="SZT192" s="360"/>
      <c r="SZU192" s="360"/>
      <c r="SZV192" s="360"/>
      <c r="SZW192" s="360"/>
      <c r="SZX192" s="361"/>
      <c r="SZY192" s="12"/>
      <c r="SZZ192" s="360"/>
      <c r="TAA192" s="360"/>
      <c r="TAB192" s="360"/>
      <c r="TAC192" s="360"/>
      <c r="TAD192" s="360"/>
      <c r="TAE192" s="360"/>
      <c r="TAF192" s="361"/>
      <c r="TAG192" s="12"/>
      <c r="TAH192" s="360"/>
      <c r="TAI192" s="360"/>
      <c r="TAJ192" s="360"/>
      <c r="TAK192" s="360"/>
      <c r="TAL192" s="360"/>
      <c r="TAM192" s="360"/>
      <c r="TAN192" s="361"/>
      <c r="TAO192" s="12"/>
      <c r="TAP192" s="360"/>
      <c r="TAQ192" s="360"/>
      <c r="TAR192" s="360"/>
      <c r="TAS192" s="360"/>
      <c r="TAT192" s="360"/>
      <c r="TAU192" s="360"/>
      <c r="TAV192" s="361"/>
      <c r="TAW192" s="12"/>
      <c r="TAX192" s="360"/>
      <c r="TAY192" s="360"/>
      <c r="TAZ192" s="360"/>
      <c r="TBA192" s="360"/>
      <c r="TBB192" s="360"/>
      <c r="TBC192" s="360"/>
      <c r="TBD192" s="361"/>
      <c r="TBE192" s="12"/>
      <c r="TBF192" s="360"/>
      <c r="TBG192" s="360"/>
      <c r="TBH192" s="360"/>
      <c r="TBI192" s="360"/>
      <c r="TBJ192" s="360"/>
      <c r="TBK192" s="360"/>
      <c r="TBL192" s="361"/>
      <c r="TBM192" s="12"/>
      <c r="TBN192" s="360"/>
      <c r="TBO192" s="360"/>
      <c r="TBP192" s="360"/>
      <c r="TBQ192" s="360"/>
      <c r="TBR192" s="360"/>
      <c r="TBS192" s="360"/>
      <c r="TBT192" s="361"/>
      <c r="TBU192" s="12"/>
      <c r="TBV192" s="360"/>
      <c r="TBW192" s="360"/>
      <c r="TBX192" s="360"/>
      <c r="TBY192" s="360"/>
      <c r="TBZ192" s="360"/>
      <c r="TCA192" s="360"/>
      <c r="TCB192" s="361"/>
      <c r="TCC192" s="12"/>
      <c r="TCD192" s="360"/>
      <c r="TCE192" s="360"/>
      <c r="TCF192" s="360"/>
      <c r="TCG192" s="360"/>
      <c r="TCH192" s="360"/>
      <c r="TCI192" s="360"/>
      <c r="TCJ192" s="361"/>
      <c r="TCK192" s="12"/>
      <c r="TCL192" s="360"/>
      <c r="TCM192" s="360"/>
      <c r="TCN192" s="360"/>
      <c r="TCO192" s="360"/>
      <c r="TCP192" s="360"/>
      <c r="TCQ192" s="360"/>
      <c r="TCR192" s="361"/>
      <c r="TCS192" s="12"/>
      <c r="TCT192" s="360"/>
      <c r="TCU192" s="360"/>
      <c r="TCV192" s="360"/>
      <c r="TCW192" s="360"/>
      <c r="TCX192" s="360"/>
      <c r="TCY192" s="360"/>
      <c r="TCZ192" s="361"/>
      <c r="TDA192" s="12"/>
      <c r="TDB192" s="360"/>
      <c r="TDC192" s="360"/>
      <c r="TDD192" s="360"/>
      <c r="TDE192" s="360"/>
      <c r="TDF192" s="360"/>
      <c r="TDG192" s="360"/>
      <c r="TDH192" s="361"/>
      <c r="TDI192" s="12"/>
      <c r="TDJ192" s="360"/>
      <c r="TDK192" s="360"/>
      <c r="TDL192" s="360"/>
      <c r="TDM192" s="360"/>
      <c r="TDN192" s="360"/>
      <c r="TDO192" s="360"/>
      <c r="TDP192" s="361"/>
      <c r="TDQ192" s="12"/>
      <c r="TDR192" s="360"/>
      <c r="TDS192" s="360"/>
      <c r="TDT192" s="360"/>
      <c r="TDU192" s="360"/>
      <c r="TDV192" s="360"/>
      <c r="TDW192" s="360"/>
      <c r="TDX192" s="361"/>
      <c r="TDY192" s="12"/>
      <c r="TDZ192" s="360"/>
      <c r="TEA192" s="360"/>
      <c r="TEB192" s="360"/>
      <c r="TEC192" s="360"/>
      <c r="TED192" s="360"/>
      <c r="TEE192" s="360"/>
      <c r="TEF192" s="361"/>
      <c r="TEG192" s="12"/>
      <c r="TEH192" s="360"/>
      <c r="TEI192" s="360"/>
      <c r="TEJ192" s="360"/>
      <c r="TEK192" s="360"/>
      <c r="TEL192" s="360"/>
      <c r="TEM192" s="360"/>
      <c r="TEN192" s="361"/>
      <c r="TEO192" s="12"/>
      <c r="TEP192" s="360"/>
      <c r="TEQ192" s="360"/>
      <c r="TER192" s="360"/>
      <c r="TES192" s="360"/>
      <c r="TET192" s="360"/>
      <c r="TEU192" s="360"/>
      <c r="TEV192" s="361"/>
      <c r="TEW192" s="12"/>
      <c r="TEX192" s="360"/>
      <c r="TEY192" s="360"/>
      <c r="TEZ192" s="360"/>
      <c r="TFA192" s="360"/>
      <c r="TFB192" s="360"/>
      <c r="TFC192" s="360"/>
      <c r="TFD192" s="361"/>
      <c r="TFE192" s="12"/>
      <c r="TFF192" s="360"/>
      <c r="TFG192" s="360"/>
      <c r="TFH192" s="360"/>
      <c r="TFI192" s="360"/>
      <c r="TFJ192" s="360"/>
      <c r="TFK192" s="360"/>
      <c r="TFL192" s="361"/>
      <c r="TFM192" s="12"/>
      <c r="TFN192" s="360"/>
      <c r="TFO192" s="360"/>
      <c r="TFP192" s="360"/>
      <c r="TFQ192" s="360"/>
      <c r="TFR192" s="360"/>
      <c r="TFS192" s="360"/>
      <c r="TFT192" s="361"/>
      <c r="TFU192" s="12"/>
      <c r="TFV192" s="360"/>
      <c r="TFW192" s="360"/>
      <c r="TFX192" s="360"/>
      <c r="TFY192" s="360"/>
      <c r="TFZ192" s="360"/>
      <c r="TGA192" s="360"/>
      <c r="TGB192" s="361"/>
      <c r="TGC192" s="12"/>
      <c r="TGD192" s="360"/>
      <c r="TGE192" s="360"/>
      <c r="TGF192" s="360"/>
      <c r="TGG192" s="360"/>
      <c r="TGH192" s="360"/>
      <c r="TGI192" s="360"/>
      <c r="TGJ192" s="361"/>
      <c r="TGK192" s="12"/>
      <c r="TGL192" s="360"/>
      <c r="TGM192" s="360"/>
      <c r="TGN192" s="360"/>
      <c r="TGO192" s="360"/>
      <c r="TGP192" s="360"/>
      <c r="TGQ192" s="360"/>
      <c r="TGR192" s="361"/>
      <c r="TGS192" s="12"/>
      <c r="TGT192" s="360"/>
      <c r="TGU192" s="360"/>
      <c r="TGV192" s="360"/>
      <c r="TGW192" s="360"/>
      <c r="TGX192" s="360"/>
      <c r="TGY192" s="360"/>
      <c r="TGZ192" s="361"/>
      <c r="THA192" s="12"/>
      <c r="THB192" s="360"/>
      <c r="THC192" s="360"/>
      <c r="THD192" s="360"/>
      <c r="THE192" s="360"/>
      <c r="THF192" s="360"/>
      <c r="THG192" s="360"/>
      <c r="THH192" s="361"/>
      <c r="THI192" s="12"/>
      <c r="THJ192" s="360"/>
      <c r="THK192" s="360"/>
      <c r="THL192" s="360"/>
      <c r="THM192" s="360"/>
      <c r="THN192" s="360"/>
      <c r="THO192" s="360"/>
      <c r="THP192" s="361"/>
      <c r="THQ192" s="12"/>
      <c r="THR192" s="360"/>
      <c r="THS192" s="360"/>
      <c r="THT192" s="360"/>
      <c r="THU192" s="360"/>
      <c r="THV192" s="360"/>
      <c r="THW192" s="360"/>
      <c r="THX192" s="361"/>
      <c r="THY192" s="12"/>
      <c r="THZ192" s="360"/>
      <c r="TIA192" s="360"/>
      <c r="TIB192" s="360"/>
      <c r="TIC192" s="360"/>
      <c r="TID192" s="360"/>
      <c r="TIE192" s="360"/>
      <c r="TIF192" s="361"/>
      <c r="TIG192" s="12"/>
      <c r="TIH192" s="360"/>
      <c r="TII192" s="360"/>
      <c r="TIJ192" s="360"/>
      <c r="TIK192" s="360"/>
      <c r="TIL192" s="360"/>
      <c r="TIM192" s="360"/>
      <c r="TIN192" s="361"/>
      <c r="TIO192" s="12"/>
      <c r="TIP192" s="360"/>
      <c r="TIQ192" s="360"/>
      <c r="TIR192" s="360"/>
      <c r="TIS192" s="360"/>
      <c r="TIT192" s="360"/>
      <c r="TIU192" s="360"/>
      <c r="TIV192" s="361"/>
      <c r="TIW192" s="12"/>
      <c r="TIX192" s="360"/>
      <c r="TIY192" s="360"/>
      <c r="TIZ192" s="360"/>
      <c r="TJA192" s="360"/>
      <c r="TJB192" s="360"/>
      <c r="TJC192" s="360"/>
      <c r="TJD192" s="361"/>
      <c r="TJE192" s="12"/>
      <c r="TJF192" s="360"/>
      <c r="TJG192" s="360"/>
      <c r="TJH192" s="360"/>
      <c r="TJI192" s="360"/>
      <c r="TJJ192" s="360"/>
      <c r="TJK192" s="360"/>
      <c r="TJL192" s="361"/>
      <c r="TJM192" s="12"/>
      <c r="TJN192" s="360"/>
      <c r="TJO192" s="360"/>
      <c r="TJP192" s="360"/>
      <c r="TJQ192" s="360"/>
      <c r="TJR192" s="360"/>
      <c r="TJS192" s="360"/>
      <c r="TJT192" s="361"/>
      <c r="TJU192" s="12"/>
      <c r="TJV192" s="360"/>
      <c r="TJW192" s="360"/>
      <c r="TJX192" s="360"/>
      <c r="TJY192" s="360"/>
      <c r="TJZ192" s="360"/>
      <c r="TKA192" s="360"/>
      <c r="TKB192" s="361"/>
      <c r="TKC192" s="12"/>
      <c r="TKD192" s="360"/>
      <c r="TKE192" s="360"/>
      <c r="TKF192" s="360"/>
      <c r="TKG192" s="360"/>
      <c r="TKH192" s="360"/>
      <c r="TKI192" s="360"/>
      <c r="TKJ192" s="361"/>
      <c r="TKK192" s="12"/>
      <c r="TKL192" s="360"/>
      <c r="TKM192" s="360"/>
      <c r="TKN192" s="360"/>
      <c r="TKO192" s="360"/>
      <c r="TKP192" s="360"/>
      <c r="TKQ192" s="360"/>
      <c r="TKR192" s="361"/>
      <c r="TKS192" s="12"/>
      <c r="TKT192" s="360"/>
      <c r="TKU192" s="360"/>
      <c r="TKV192" s="360"/>
      <c r="TKW192" s="360"/>
      <c r="TKX192" s="360"/>
      <c r="TKY192" s="360"/>
      <c r="TKZ192" s="361"/>
      <c r="TLA192" s="12"/>
      <c r="TLB192" s="360"/>
      <c r="TLC192" s="360"/>
      <c r="TLD192" s="360"/>
      <c r="TLE192" s="360"/>
      <c r="TLF192" s="360"/>
      <c r="TLG192" s="360"/>
      <c r="TLH192" s="361"/>
      <c r="TLI192" s="12"/>
      <c r="TLJ192" s="360"/>
      <c r="TLK192" s="360"/>
      <c r="TLL192" s="360"/>
      <c r="TLM192" s="360"/>
      <c r="TLN192" s="360"/>
      <c r="TLO192" s="360"/>
      <c r="TLP192" s="361"/>
      <c r="TLQ192" s="12"/>
      <c r="TLR192" s="360"/>
      <c r="TLS192" s="360"/>
      <c r="TLT192" s="360"/>
      <c r="TLU192" s="360"/>
      <c r="TLV192" s="360"/>
      <c r="TLW192" s="360"/>
      <c r="TLX192" s="361"/>
      <c r="TLY192" s="12"/>
      <c r="TLZ192" s="360"/>
      <c r="TMA192" s="360"/>
      <c r="TMB192" s="360"/>
      <c r="TMC192" s="360"/>
      <c r="TMD192" s="360"/>
      <c r="TME192" s="360"/>
      <c r="TMF192" s="361"/>
      <c r="TMG192" s="12"/>
      <c r="TMH192" s="360"/>
      <c r="TMI192" s="360"/>
      <c r="TMJ192" s="360"/>
      <c r="TMK192" s="360"/>
      <c r="TML192" s="360"/>
      <c r="TMM192" s="360"/>
      <c r="TMN192" s="361"/>
      <c r="TMO192" s="12"/>
      <c r="TMP192" s="360"/>
      <c r="TMQ192" s="360"/>
      <c r="TMR192" s="360"/>
      <c r="TMS192" s="360"/>
      <c r="TMT192" s="360"/>
      <c r="TMU192" s="360"/>
      <c r="TMV192" s="361"/>
      <c r="TMW192" s="12"/>
      <c r="TMX192" s="360"/>
      <c r="TMY192" s="360"/>
      <c r="TMZ192" s="360"/>
      <c r="TNA192" s="360"/>
      <c r="TNB192" s="360"/>
      <c r="TNC192" s="360"/>
      <c r="TND192" s="361"/>
      <c r="TNE192" s="12"/>
      <c r="TNF192" s="360"/>
      <c r="TNG192" s="360"/>
      <c r="TNH192" s="360"/>
      <c r="TNI192" s="360"/>
      <c r="TNJ192" s="360"/>
      <c r="TNK192" s="360"/>
      <c r="TNL192" s="361"/>
      <c r="TNM192" s="12"/>
      <c r="TNN192" s="360"/>
      <c r="TNO192" s="360"/>
      <c r="TNP192" s="360"/>
      <c r="TNQ192" s="360"/>
      <c r="TNR192" s="360"/>
      <c r="TNS192" s="360"/>
      <c r="TNT192" s="361"/>
      <c r="TNU192" s="12"/>
      <c r="TNV192" s="360"/>
      <c r="TNW192" s="360"/>
      <c r="TNX192" s="360"/>
      <c r="TNY192" s="360"/>
      <c r="TNZ192" s="360"/>
      <c r="TOA192" s="360"/>
      <c r="TOB192" s="361"/>
      <c r="TOC192" s="12"/>
      <c r="TOD192" s="360"/>
      <c r="TOE192" s="360"/>
      <c r="TOF192" s="360"/>
      <c r="TOG192" s="360"/>
      <c r="TOH192" s="360"/>
      <c r="TOI192" s="360"/>
      <c r="TOJ192" s="361"/>
      <c r="TOK192" s="12"/>
      <c r="TOL192" s="360"/>
      <c r="TOM192" s="360"/>
      <c r="TON192" s="360"/>
      <c r="TOO192" s="360"/>
      <c r="TOP192" s="360"/>
      <c r="TOQ192" s="360"/>
      <c r="TOR192" s="361"/>
      <c r="TOS192" s="12"/>
      <c r="TOT192" s="360"/>
      <c r="TOU192" s="360"/>
      <c r="TOV192" s="360"/>
      <c r="TOW192" s="360"/>
      <c r="TOX192" s="360"/>
      <c r="TOY192" s="360"/>
      <c r="TOZ192" s="361"/>
      <c r="TPA192" s="12"/>
      <c r="TPB192" s="360"/>
      <c r="TPC192" s="360"/>
      <c r="TPD192" s="360"/>
      <c r="TPE192" s="360"/>
      <c r="TPF192" s="360"/>
      <c r="TPG192" s="360"/>
      <c r="TPH192" s="361"/>
      <c r="TPI192" s="12"/>
      <c r="TPJ192" s="360"/>
      <c r="TPK192" s="360"/>
      <c r="TPL192" s="360"/>
      <c r="TPM192" s="360"/>
      <c r="TPN192" s="360"/>
      <c r="TPO192" s="360"/>
      <c r="TPP192" s="361"/>
      <c r="TPQ192" s="12"/>
      <c r="TPR192" s="360"/>
      <c r="TPS192" s="360"/>
      <c r="TPT192" s="360"/>
      <c r="TPU192" s="360"/>
      <c r="TPV192" s="360"/>
      <c r="TPW192" s="360"/>
      <c r="TPX192" s="361"/>
      <c r="TPY192" s="12"/>
      <c r="TPZ192" s="360"/>
      <c r="TQA192" s="360"/>
      <c r="TQB192" s="360"/>
      <c r="TQC192" s="360"/>
      <c r="TQD192" s="360"/>
      <c r="TQE192" s="360"/>
      <c r="TQF192" s="361"/>
      <c r="TQG192" s="12"/>
      <c r="TQH192" s="360"/>
      <c r="TQI192" s="360"/>
      <c r="TQJ192" s="360"/>
      <c r="TQK192" s="360"/>
      <c r="TQL192" s="360"/>
      <c r="TQM192" s="360"/>
      <c r="TQN192" s="361"/>
      <c r="TQO192" s="12"/>
      <c r="TQP192" s="360"/>
      <c r="TQQ192" s="360"/>
      <c r="TQR192" s="360"/>
      <c r="TQS192" s="360"/>
      <c r="TQT192" s="360"/>
      <c r="TQU192" s="360"/>
      <c r="TQV192" s="361"/>
      <c r="TQW192" s="12"/>
      <c r="TQX192" s="360"/>
      <c r="TQY192" s="360"/>
      <c r="TQZ192" s="360"/>
      <c r="TRA192" s="360"/>
      <c r="TRB192" s="360"/>
      <c r="TRC192" s="360"/>
      <c r="TRD192" s="361"/>
      <c r="TRE192" s="12"/>
      <c r="TRF192" s="360"/>
      <c r="TRG192" s="360"/>
      <c r="TRH192" s="360"/>
      <c r="TRI192" s="360"/>
      <c r="TRJ192" s="360"/>
      <c r="TRK192" s="360"/>
      <c r="TRL192" s="361"/>
      <c r="TRM192" s="12"/>
      <c r="TRN192" s="360"/>
      <c r="TRO192" s="360"/>
      <c r="TRP192" s="360"/>
      <c r="TRQ192" s="360"/>
      <c r="TRR192" s="360"/>
      <c r="TRS192" s="360"/>
      <c r="TRT192" s="361"/>
      <c r="TRU192" s="12"/>
      <c r="TRV192" s="360"/>
      <c r="TRW192" s="360"/>
      <c r="TRX192" s="360"/>
      <c r="TRY192" s="360"/>
      <c r="TRZ192" s="360"/>
      <c r="TSA192" s="360"/>
      <c r="TSB192" s="361"/>
      <c r="TSC192" s="12"/>
      <c r="TSD192" s="360"/>
      <c r="TSE192" s="360"/>
      <c r="TSF192" s="360"/>
      <c r="TSG192" s="360"/>
      <c r="TSH192" s="360"/>
      <c r="TSI192" s="360"/>
      <c r="TSJ192" s="361"/>
      <c r="TSK192" s="12"/>
      <c r="TSL192" s="360"/>
      <c r="TSM192" s="360"/>
      <c r="TSN192" s="360"/>
      <c r="TSO192" s="360"/>
      <c r="TSP192" s="360"/>
      <c r="TSQ192" s="360"/>
      <c r="TSR192" s="361"/>
      <c r="TSS192" s="12"/>
      <c r="TST192" s="360"/>
      <c r="TSU192" s="360"/>
      <c r="TSV192" s="360"/>
      <c r="TSW192" s="360"/>
      <c r="TSX192" s="360"/>
      <c r="TSY192" s="360"/>
      <c r="TSZ192" s="361"/>
      <c r="TTA192" s="12"/>
      <c r="TTB192" s="360"/>
      <c r="TTC192" s="360"/>
      <c r="TTD192" s="360"/>
      <c r="TTE192" s="360"/>
      <c r="TTF192" s="360"/>
      <c r="TTG192" s="360"/>
      <c r="TTH192" s="361"/>
      <c r="TTI192" s="12"/>
      <c r="TTJ192" s="360"/>
      <c r="TTK192" s="360"/>
      <c r="TTL192" s="360"/>
      <c r="TTM192" s="360"/>
      <c r="TTN192" s="360"/>
      <c r="TTO192" s="360"/>
      <c r="TTP192" s="361"/>
      <c r="TTQ192" s="12"/>
      <c r="TTR192" s="360"/>
      <c r="TTS192" s="360"/>
      <c r="TTT192" s="360"/>
      <c r="TTU192" s="360"/>
      <c r="TTV192" s="360"/>
      <c r="TTW192" s="360"/>
      <c r="TTX192" s="361"/>
      <c r="TTY192" s="12"/>
      <c r="TTZ192" s="360"/>
      <c r="TUA192" s="360"/>
      <c r="TUB192" s="360"/>
      <c r="TUC192" s="360"/>
      <c r="TUD192" s="360"/>
      <c r="TUE192" s="360"/>
      <c r="TUF192" s="361"/>
      <c r="TUG192" s="12"/>
      <c r="TUH192" s="360"/>
      <c r="TUI192" s="360"/>
      <c r="TUJ192" s="360"/>
      <c r="TUK192" s="360"/>
      <c r="TUL192" s="360"/>
      <c r="TUM192" s="360"/>
      <c r="TUN192" s="361"/>
      <c r="TUO192" s="12"/>
      <c r="TUP192" s="360"/>
      <c r="TUQ192" s="360"/>
      <c r="TUR192" s="360"/>
      <c r="TUS192" s="360"/>
      <c r="TUT192" s="360"/>
      <c r="TUU192" s="360"/>
      <c r="TUV192" s="361"/>
      <c r="TUW192" s="12"/>
      <c r="TUX192" s="360"/>
      <c r="TUY192" s="360"/>
      <c r="TUZ192" s="360"/>
      <c r="TVA192" s="360"/>
      <c r="TVB192" s="360"/>
      <c r="TVC192" s="360"/>
      <c r="TVD192" s="361"/>
      <c r="TVE192" s="12"/>
      <c r="TVF192" s="360"/>
      <c r="TVG192" s="360"/>
      <c r="TVH192" s="360"/>
      <c r="TVI192" s="360"/>
      <c r="TVJ192" s="360"/>
      <c r="TVK192" s="360"/>
      <c r="TVL192" s="361"/>
      <c r="TVM192" s="12"/>
      <c r="TVN192" s="360"/>
      <c r="TVO192" s="360"/>
      <c r="TVP192" s="360"/>
      <c r="TVQ192" s="360"/>
      <c r="TVR192" s="360"/>
      <c r="TVS192" s="360"/>
      <c r="TVT192" s="361"/>
      <c r="TVU192" s="12"/>
      <c r="TVV192" s="360"/>
      <c r="TVW192" s="360"/>
      <c r="TVX192" s="360"/>
      <c r="TVY192" s="360"/>
      <c r="TVZ192" s="360"/>
      <c r="TWA192" s="360"/>
      <c r="TWB192" s="361"/>
      <c r="TWC192" s="12"/>
      <c r="TWD192" s="360"/>
      <c r="TWE192" s="360"/>
      <c r="TWF192" s="360"/>
      <c r="TWG192" s="360"/>
      <c r="TWH192" s="360"/>
      <c r="TWI192" s="360"/>
      <c r="TWJ192" s="361"/>
      <c r="TWK192" s="12"/>
      <c r="TWL192" s="360"/>
      <c r="TWM192" s="360"/>
      <c r="TWN192" s="360"/>
      <c r="TWO192" s="360"/>
      <c r="TWP192" s="360"/>
      <c r="TWQ192" s="360"/>
      <c r="TWR192" s="361"/>
      <c r="TWS192" s="12"/>
      <c r="TWT192" s="360"/>
      <c r="TWU192" s="360"/>
      <c r="TWV192" s="360"/>
      <c r="TWW192" s="360"/>
      <c r="TWX192" s="360"/>
      <c r="TWY192" s="360"/>
      <c r="TWZ192" s="361"/>
      <c r="TXA192" s="12"/>
      <c r="TXB192" s="360"/>
      <c r="TXC192" s="360"/>
      <c r="TXD192" s="360"/>
      <c r="TXE192" s="360"/>
      <c r="TXF192" s="360"/>
      <c r="TXG192" s="360"/>
      <c r="TXH192" s="361"/>
      <c r="TXI192" s="12"/>
      <c r="TXJ192" s="360"/>
      <c r="TXK192" s="360"/>
      <c r="TXL192" s="360"/>
      <c r="TXM192" s="360"/>
      <c r="TXN192" s="360"/>
      <c r="TXO192" s="360"/>
      <c r="TXP192" s="361"/>
      <c r="TXQ192" s="12"/>
      <c r="TXR192" s="360"/>
      <c r="TXS192" s="360"/>
      <c r="TXT192" s="360"/>
      <c r="TXU192" s="360"/>
      <c r="TXV192" s="360"/>
      <c r="TXW192" s="360"/>
      <c r="TXX192" s="361"/>
      <c r="TXY192" s="12"/>
      <c r="TXZ192" s="360"/>
      <c r="TYA192" s="360"/>
      <c r="TYB192" s="360"/>
      <c r="TYC192" s="360"/>
      <c r="TYD192" s="360"/>
      <c r="TYE192" s="360"/>
      <c r="TYF192" s="361"/>
      <c r="TYG192" s="12"/>
      <c r="TYH192" s="360"/>
      <c r="TYI192" s="360"/>
      <c r="TYJ192" s="360"/>
      <c r="TYK192" s="360"/>
      <c r="TYL192" s="360"/>
      <c r="TYM192" s="360"/>
      <c r="TYN192" s="361"/>
      <c r="TYO192" s="12"/>
      <c r="TYP192" s="360"/>
      <c r="TYQ192" s="360"/>
      <c r="TYR192" s="360"/>
      <c r="TYS192" s="360"/>
      <c r="TYT192" s="360"/>
      <c r="TYU192" s="360"/>
      <c r="TYV192" s="361"/>
      <c r="TYW192" s="12"/>
      <c r="TYX192" s="360"/>
      <c r="TYY192" s="360"/>
      <c r="TYZ192" s="360"/>
      <c r="TZA192" s="360"/>
      <c r="TZB192" s="360"/>
      <c r="TZC192" s="360"/>
      <c r="TZD192" s="361"/>
      <c r="TZE192" s="12"/>
      <c r="TZF192" s="360"/>
      <c r="TZG192" s="360"/>
      <c r="TZH192" s="360"/>
      <c r="TZI192" s="360"/>
      <c r="TZJ192" s="360"/>
      <c r="TZK192" s="360"/>
      <c r="TZL192" s="361"/>
      <c r="TZM192" s="12"/>
      <c r="TZN192" s="360"/>
      <c r="TZO192" s="360"/>
      <c r="TZP192" s="360"/>
      <c r="TZQ192" s="360"/>
      <c r="TZR192" s="360"/>
      <c r="TZS192" s="360"/>
      <c r="TZT192" s="361"/>
      <c r="TZU192" s="12"/>
      <c r="TZV192" s="360"/>
      <c r="TZW192" s="360"/>
      <c r="TZX192" s="360"/>
      <c r="TZY192" s="360"/>
      <c r="TZZ192" s="360"/>
      <c r="UAA192" s="360"/>
      <c r="UAB192" s="361"/>
      <c r="UAC192" s="12"/>
      <c r="UAD192" s="360"/>
      <c r="UAE192" s="360"/>
      <c r="UAF192" s="360"/>
      <c r="UAG192" s="360"/>
      <c r="UAH192" s="360"/>
      <c r="UAI192" s="360"/>
      <c r="UAJ192" s="361"/>
      <c r="UAK192" s="12"/>
      <c r="UAL192" s="360"/>
      <c r="UAM192" s="360"/>
      <c r="UAN192" s="360"/>
      <c r="UAO192" s="360"/>
      <c r="UAP192" s="360"/>
      <c r="UAQ192" s="360"/>
      <c r="UAR192" s="361"/>
      <c r="UAS192" s="12"/>
      <c r="UAT192" s="360"/>
      <c r="UAU192" s="360"/>
      <c r="UAV192" s="360"/>
      <c r="UAW192" s="360"/>
      <c r="UAX192" s="360"/>
      <c r="UAY192" s="360"/>
      <c r="UAZ192" s="361"/>
      <c r="UBA192" s="12"/>
      <c r="UBB192" s="360"/>
      <c r="UBC192" s="360"/>
      <c r="UBD192" s="360"/>
      <c r="UBE192" s="360"/>
      <c r="UBF192" s="360"/>
      <c r="UBG192" s="360"/>
      <c r="UBH192" s="361"/>
      <c r="UBI192" s="12"/>
      <c r="UBJ192" s="360"/>
      <c r="UBK192" s="360"/>
      <c r="UBL192" s="360"/>
      <c r="UBM192" s="360"/>
      <c r="UBN192" s="360"/>
      <c r="UBO192" s="360"/>
      <c r="UBP192" s="361"/>
      <c r="UBQ192" s="12"/>
      <c r="UBR192" s="360"/>
      <c r="UBS192" s="360"/>
      <c r="UBT192" s="360"/>
      <c r="UBU192" s="360"/>
      <c r="UBV192" s="360"/>
      <c r="UBW192" s="360"/>
      <c r="UBX192" s="361"/>
      <c r="UBY192" s="12"/>
      <c r="UBZ192" s="360"/>
      <c r="UCA192" s="360"/>
      <c r="UCB192" s="360"/>
      <c r="UCC192" s="360"/>
      <c r="UCD192" s="360"/>
      <c r="UCE192" s="360"/>
      <c r="UCF192" s="361"/>
      <c r="UCG192" s="12"/>
      <c r="UCH192" s="360"/>
      <c r="UCI192" s="360"/>
      <c r="UCJ192" s="360"/>
      <c r="UCK192" s="360"/>
      <c r="UCL192" s="360"/>
      <c r="UCM192" s="360"/>
      <c r="UCN192" s="361"/>
      <c r="UCO192" s="12"/>
      <c r="UCP192" s="360"/>
      <c r="UCQ192" s="360"/>
      <c r="UCR192" s="360"/>
      <c r="UCS192" s="360"/>
      <c r="UCT192" s="360"/>
      <c r="UCU192" s="360"/>
      <c r="UCV192" s="361"/>
      <c r="UCW192" s="12"/>
      <c r="UCX192" s="360"/>
      <c r="UCY192" s="360"/>
      <c r="UCZ192" s="360"/>
      <c r="UDA192" s="360"/>
      <c r="UDB192" s="360"/>
      <c r="UDC192" s="360"/>
      <c r="UDD192" s="361"/>
      <c r="UDE192" s="12"/>
      <c r="UDF192" s="360"/>
      <c r="UDG192" s="360"/>
      <c r="UDH192" s="360"/>
      <c r="UDI192" s="360"/>
      <c r="UDJ192" s="360"/>
      <c r="UDK192" s="360"/>
      <c r="UDL192" s="361"/>
      <c r="UDM192" s="12"/>
      <c r="UDN192" s="360"/>
      <c r="UDO192" s="360"/>
      <c r="UDP192" s="360"/>
      <c r="UDQ192" s="360"/>
      <c r="UDR192" s="360"/>
      <c r="UDS192" s="360"/>
      <c r="UDT192" s="361"/>
      <c r="UDU192" s="12"/>
      <c r="UDV192" s="360"/>
      <c r="UDW192" s="360"/>
      <c r="UDX192" s="360"/>
      <c r="UDY192" s="360"/>
      <c r="UDZ192" s="360"/>
      <c r="UEA192" s="360"/>
      <c r="UEB192" s="361"/>
      <c r="UEC192" s="12"/>
      <c r="UED192" s="360"/>
      <c r="UEE192" s="360"/>
      <c r="UEF192" s="360"/>
      <c r="UEG192" s="360"/>
      <c r="UEH192" s="360"/>
      <c r="UEI192" s="360"/>
      <c r="UEJ192" s="361"/>
      <c r="UEK192" s="12"/>
      <c r="UEL192" s="360"/>
      <c r="UEM192" s="360"/>
      <c r="UEN192" s="360"/>
      <c r="UEO192" s="360"/>
      <c r="UEP192" s="360"/>
      <c r="UEQ192" s="360"/>
      <c r="UER192" s="361"/>
      <c r="UES192" s="12"/>
      <c r="UET192" s="360"/>
      <c r="UEU192" s="360"/>
      <c r="UEV192" s="360"/>
      <c r="UEW192" s="360"/>
      <c r="UEX192" s="360"/>
      <c r="UEY192" s="360"/>
      <c r="UEZ192" s="361"/>
      <c r="UFA192" s="12"/>
      <c r="UFB192" s="360"/>
      <c r="UFC192" s="360"/>
      <c r="UFD192" s="360"/>
      <c r="UFE192" s="360"/>
      <c r="UFF192" s="360"/>
      <c r="UFG192" s="360"/>
      <c r="UFH192" s="361"/>
      <c r="UFI192" s="12"/>
      <c r="UFJ192" s="360"/>
      <c r="UFK192" s="360"/>
      <c r="UFL192" s="360"/>
      <c r="UFM192" s="360"/>
      <c r="UFN192" s="360"/>
      <c r="UFO192" s="360"/>
      <c r="UFP192" s="361"/>
      <c r="UFQ192" s="12"/>
      <c r="UFR192" s="360"/>
      <c r="UFS192" s="360"/>
      <c r="UFT192" s="360"/>
      <c r="UFU192" s="360"/>
      <c r="UFV192" s="360"/>
      <c r="UFW192" s="360"/>
      <c r="UFX192" s="361"/>
      <c r="UFY192" s="12"/>
      <c r="UFZ192" s="360"/>
      <c r="UGA192" s="360"/>
      <c r="UGB192" s="360"/>
      <c r="UGC192" s="360"/>
      <c r="UGD192" s="360"/>
      <c r="UGE192" s="360"/>
      <c r="UGF192" s="361"/>
      <c r="UGG192" s="12"/>
      <c r="UGH192" s="360"/>
      <c r="UGI192" s="360"/>
      <c r="UGJ192" s="360"/>
      <c r="UGK192" s="360"/>
      <c r="UGL192" s="360"/>
      <c r="UGM192" s="360"/>
      <c r="UGN192" s="361"/>
      <c r="UGO192" s="12"/>
      <c r="UGP192" s="360"/>
      <c r="UGQ192" s="360"/>
      <c r="UGR192" s="360"/>
      <c r="UGS192" s="360"/>
      <c r="UGT192" s="360"/>
      <c r="UGU192" s="360"/>
      <c r="UGV192" s="361"/>
      <c r="UGW192" s="12"/>
      <c r="UGX192" s="360"/>
      <c r="UGY192" s="360"/>
      <c r="UGZ192" s="360"/>
      <c r="UHA192" s="360"/>
      <c r="UHB192" s="360"/>
      <c r="UHC192" s="360"/>
      <c r="UHD192" s="361"/>
      <c r="UHE192" s="12"/>
      <c r="UHF192" s="360"/>
      <c r="UHG192" s="360"/>
      <c r="UHH192" s="360"/>
      <c r="UHI192" s="360"/>
      <c r="UHJ192" s="360"/>
      <c r="UHK192" s="360"/>
      <c r="UHL192" s="361"/>
      <c r="UHM192" s="12"/>
      <c r="UHN192" s="360"/>
      <c r="UHO192" s="360"/>
      <c r="UHP192" s="360"/>
      <c r="UHQ192" s="360"/>
      <c r="UHR192" s="360"/>
      <c r="UHS192" s="360"/>
      <c r="UHT192" s="361"/>
      <c r="UHU192" s="12"/>
      <c r="UHV192" s="360"/>
      <c r="UHW192" s="360"/>
      <c r="UHX192" s="360"/>
      <c r="UHY192" s="360"/>
      <c r="UHZ192" s="360"/>
      <c r="UIA192" s="360"/>
      <c r="UIB192" s="361"/>
      <c r="UIC192" s="12"/>
      <c r="UID192" s="360"/>
      <c r="UIE192" s="360"/>
      <c r="UIF192" s="360"/>
      <c r="UIG192" s="360"/>
      <c r="UIH192" s="360"/>
      <c r="UII192" s="360"/>
      <c r="UIJ192" s="361"/>
      <c r="UIK192" s="12"/>
      <c r="UIL192" s="360"/>
      <c r="UIM192" s="360"/>
      <c r="UIN192" s="360"/>
      <c r="UIO192" s="360"/>
      <c r="UIP192" s="360"/>
      <c r="UIQ192" s="360"/>
      <c r="UIR192" s="361"/>
      <c r="UIS192" s="12"/>
      <c r="UIT192" s="360"/>
      <c r="UIU192" s="360"/>
      <c r="UIV192" s="360"/>
      <c r="UIW192" s="360"/>
      <c r="UIX192" s="360"/>
      <c r="UIY192" s="360"/>
      <c r="UIZ192" s="361"/>
      <c r="UJA192" s="12"/>
      <c r="UJB192" s="360"/>
      <c r="UJC192" s="360"/>
      <c r="UJD192" s="360"/>
      <c r="UJE192" s="360"/>
      <c r="UJF192" s="360"/>
      <c r="UJG192" s="360"/>
      <c r="UJH192" s="361"/>
      <c r="UJI192" s="12"/>
      <c r="UJJ192" s="360"/>
      <c r="UJK192" s="360"/>
      <c r="UJL192" s="360"/>
      <c r="UJM192" s="360"/>
      <c r="UJN192" s="360"/>
      <c r="UJO192" s="360"/>
      <c r="UJP192" s="361"/>
      <c r="UJQ192" s="12"/>
      <c r="UJR192" s="360"/>
      <c r="UJS192" s="360"/>
      <c r="UJT192" s="360"/>
      <c r="UJU192" s="360"/>
      <c r="UJV192" s="360"/>
      <c r="UJW192" s="360"/>
      <c r="UJX192" s="361"/>
      <c r="UJY192" s="12"/>
      <c r="UJZ192" s="360"/>
      <c r="UKA192" s="360"/>
      <c r="UKB192" s="360"/>
      <c r="UKC192" s="360"/>
      <c r="UKD192" s="360"/>
      <c r="UKE192" s="360"/>
      <c r="UKF192" s="361"/>
      <c r="UKG192" s="12"/>
      <c r="UKH192" s="360"/>
      <c r="UKI192" s="360"/>
      <c r="UKJ192" s="360"/>
      <c r="UKK192" s="360"/>
      <c r="UKL192" s="360"/>
      <c r="UKM192" s="360"/>
      <c r="UKN192" s="361"/>
      <c r="UKO192" s="12"/>
      <c r="UKP192" s="360"/>
      <c r="UKQ192" s="360"/>
      <c r="UKR192" s="360"/>
      <c r="UKS192" s="360"/>
      <c r="UKT192" s="360"/>
      <c r="UKU192" s="360"/>
      <c r="UKV192" s="361"/>
      <c r="UKW192" s="12"/>
      <c r="UKX192" s="360"/>
      <c r="UKY192" s="360"/>
      <c r="UKZ192" s="360"/>
      <c r="ULA192" s="360"/>
      <c r="ULB192" s="360"/>
      <c r="ULC192" s="360"/>
      <c r="ULD192" s="361"/>
      <c r="ULE192" s="12"/>
      <c r="ULF192" s="360"/>
      <c r="ULG192" s="360"/>
      <c r="ULH192" s="360"/>
      <c r="ULI192" s="360"/>
      <c r="ULJ192" s="360"/>
      <c r="ULK192" s="360"/>
      <c r="ULL192" s="361"/>
      <c r="ULM192" s="12"/>
      <c r="ULN192" s="360"/>
      <c r="ULO192" s="360"/>
      <c r="ULP192" s="360"/>
      <c r="ULQ192" s="360"/>
      <c r="ULR192" s="360"/>
      <c r="ULS192" s="360"/>
      <c r="ULT192" s="361"/>
      <c r="ULU192" s="12"/>
      <c r="ULV192" s="360"/>
      <c r="ULW192" s="360"/>
      <c r="ULX192" s="360"/>
      <c r="ULY192" s="360"/>
      <c r="ULZ192" s="360"/>
      <c r="UMA192" s="360"/>
      <c r="UMB192" s="361"/>
      <c r="UMC192" s="12"/>
      <c r="UMD192" s="360"/>
      <c r="UME192" s="360"/>
      <c r="UMF192" s="360"/>
      <c r="UMG192" s="360"/>
      <c r="UMH192" s="360"/>
      <c r="UMI192" s="360"/>
      <c r="UMJ192" s="361"/>
      <c r="UMK192" s="12"/>
      <c r="UML192" s="360"/>
      <c r="UMM192" s="360"/>
      <c r="UMN192" s="360"/>
      <c r="UMO192" s="360"/>
      <c r="UMP192" s="360"/>
      <c r="UMQ192" s="360"/>
      <c r="UMR192" s="361"/>
      <c r="UMS192" s="12"/>
      <c r="UMT192" s="360"/>
      <c r="UMU192" s="360"/>
      <c r="UMV192" s="360"/>
      <c r="UMW192" s="360"/>
      <c r="UMX192" s="360"/>
      <c r="UMY192" s="360"/>
      <c r="UMZ192" s="361"/>
      <c r="UNA192" s="12"/>
      <c r="UNB192" s="360"/>
      <c r="UNC192" s="360"/>
      <c r="UND192" s="360"/>
      <c r="UNE192" s="360"/>
      <c r="UNF192" s="360"/>
      <c r="UNG192" s="360"/>
      <c r="UNH192" s="361"/>
      <c r="UNI192" s="12"/>
      <c r="UNJ192" s="360"/>
      <c r="UNK192" s="360"/>
      <c r="UNL192" s="360"/>
      <c r="UNM192" s="360"/>
      <c r="UNN192" s="360"/>
      <c r="UNO192" s="360"/>
      <c r="UNP192" s="361"/>
      <c r="UNQ192" s="12"/>
      <c r="UNR192" s="360"/>
      <c r="UNS192" s="360"/>
      <c r="UNT192" s="360"/>
      <c r="UNU192" s="360"/>
      <c r="UNV192" s="360"/>
      <c r="UNW192" s="360"/>
      <c r="UNX192" s="361"/>
      <c r="UNY192" s="12"/>
      <c r="UNZ192" s="360"/>
      <c r="UOA192" s="360"/>
      <c r="UOB192" s="360"/>
      <c r="UOC192" s="360"/>
      <c r="UOD192" s="360"/>
      <c r="UOE192" s="360"/>
      <c r="UOF192" s="361"/>
      <c r="UOG192" s="12"/>
      <c r="UOH192" s="360"/>
      <c r="UOI192" s="360"/>
      <c r="UOJ192" s="360"/>
      <c r="UOK192" s="360"/>
      <c r="UOL192" s="360"/>
      <c r="UOM192" s="360"/>
      <c r="UON192" s="361"/>
      <c r="UOO192" s="12"/>
      <c r="UOP192" s="360"/>
      <c r="UOQ192" s="360"/>
      <c r="UOR192" s="360"/>
      <c r="UOS192" s="360"/>
      <c r="UOT192" s="360"/>
      <c r="UOU192" s="360"/>
      <c r="UOV192" s="361"/>
      <c r="UOW192" s="12"/>
      <c r="UOX192" s="360"/>
      <c r="UOY192" s="360"/>
      <c r="UOZ192" s="360"/>
      <c r="UPA192" s="360"/>
      <c r="UPB192" s="360"/>
      <c r="UPC192" s="360"/>
      <c r="UPD192" s="361"/>
      <c r="UPE192" s="12"/>
      <c r="UPF192" s="360"/>
      <c r="UPG192" s="360"/>
      <c r="UPH192" s="360"/>
      <c r="UPI192" s="360"/>
      <c r="UPJ192" s="360"/>
      <c r="UPK192" s="360"/>
      <c r="UPL192" s="361"/>
      <c r="UPM192" s="12"/>
      <c r="UPN192" s="360"/>
      <c r="UPO192" s="360"/>
      <c r="UPP192" s="360"/>
      <c r="UPQ192" s="360"/>
      <c r="UPR192" s="360"/>
      <c r="UPS192" s="360"/>
      <c r="UPT192" s="361"/>
      <c r="UPU192" s="12"/>
      <c r="UPV192" s="360"/>
      <c r="UPW192" s="360"/>
      <c r="UPX192" s="360"/>
      <c r="UPY192" s="360"/>
      <c r="UPZ192" s="360"/>
      <c r="UQA192" s="360"/>
      <c r="UQB192" s="361"/>
      <c r="UQC192" s="12"/>
      <c r="UQD192" s="360"/>
      <c r="UQE192" s="360"/>
      <c r="UQF192" s="360"/>
      <c r="UQG192" s="360"/>
      <c r="UQH192" s="360"/>
      <c r="UQI192" s="360"/>
      <c r="UQJ192" s="361"/>
      <c r="UQK192" s="12"/>
      <c r="UQL192" s="360"/>
      <c r="UQM192" s="360"/>
      <c r="UQN192" s="360"/>
      <c r="UQO192" s="360"/>
      <c r="UQP192" s="360"/>
      <c r="UQQ192" s="360"/>
      <c r="UQR192" s="361"/>
      <c r="UQS192" s="12"/>
      <c r="UQT192" s="360"/>
      <c r="UQU192" s="360"/>
      <c r="UQV192" s="360"/>
      <c r="UQW192" s="360"/>
      <c r="UQX192" s="360"/>
      <c r="UQY192" s="360"/>
      <c r="UQZ192" s="361"/>
      <c r="URA192" s="12"/>
      <c r="URB192" s="360"/>
      <c r="URC192" s="360"/>
      <c r="URD192" s="360"/>
      <c r="URE192" s="360"/>
      <c r="URF192" s="360"/>
      <c r="URG192" s="360"/>
      <c r="URH192" s="361"/>
      <c r="URI192" s="12"/>
      <c r="URJ192" s="360"/>
      <c r="URK192" s="360"/>
      <c r="URL192" s="360"/>
      <c r="URM192" s="360"/>
      <c r="URN192" s="360"/>
      <c r="URO192" s="360"/>
      <c r="URP192" s="361"/>
      <c r="URQ192" s="12"/>
      <c r="URR192" s="360"/>
      <c r="URS192" s="360"/>
      <c r="URT192" s="360"/>
      <c r="URU192" s="360"/>
      <c r="URV192" s="360"/>
      <c r="URW192" s="360"/>
      <c r="URX192" s="361"/>
      <c r="URY192" s="12"/>
      <c r="URZ192" s="360"/>
      <c r="USA192" s="360"/>
      <c r="USB192" s="360"/>
      <c r="USC192" s="360"/>
      <c r="USD192" s="360"/>
      <c r="USE192" s="360"/>
      <c r="USF192" s="361"/>
      <c r="USG192" s="12"/>
      <c r="USH192" s="360"/>
      <c r="USI192" s="360"/>
      <c r="USJ192" s="360"/>
      <c r="USK192" s="360"/>
      <c r="USL192" s="360"/>
      <c r="USM192" s="360"/>
      <c r="USN192" s="361"/>
      <c r="USO192" s="12"/>
      <c r="USP192" s="360"/>
      <c r="USQ192" s="360"/>
      <c r="USR192" s="360"/>
      <c r="USS192" s="360"/>
      <c r="UST192" s="360"/>
      <c r="USU192" s="360"/>
      <c r="USV192" s="361"/>
      <c r="USW192" s="12"/>
      <c r="USX192" s="360"/>
      <c r="USY192" s="360"/>
      <c r="USZ192" s="360"/>
      <c r="UTA192" s="360"/>
      <c r="UTB192" s="360"/>
      <c r="UTC192" s="360"/>
      <c r="UTD192" s="361"/>
      <c r="UTE192" s="12"/>
      <c r="UTF192" s="360"/>
      <c r="UTG192" s="360"/>
      <c r="UTH192" s="360"/>
      <c r="UTI192" s="360"/>
      <c r="UTJ192" s="360"/>
      <c r="UTK192" s="360"/>
      <c r="UTL192" s="361"/>
      <c r="UTM192" s="12"/>
      <c r="UTN192" s="360"/>
      <c r="UTO192" s="360"/>
      <c r="UTP192" s="360"/>
      <c r="UTQ192" s="360"/>
      <c r="UTR192" s="360"/>
      <c r="UTS192" s="360"/>
      <c r="UTT192" s="361"/>
      <c r="UTU192" s="12"/>
      <c r="UTV192" s="360"/>
      <c r="UTW192" s="360"/>
      <c r="UTX192" s="360"/>
      <c r="UTY192" s="360"/>
      <c r="UTZ192" s="360"/>
      <c r="UUA192" s="360"/>
      <c r="UUB192" s="361"/>
      <c r="UUC192" s="12"/>
      <c r="UUD192" s="360"/>
      <c r="UUE192" s="360"/>
      <c r="UUF192" s="360"/>
      <c r="UUG192" s="360"/>
      <c r="UUH192" s="360"/>
      <c r="UUI192" s="360"/>
      <c r="UUJ192" s="361"/>
      <c r="UUK192" s="12"/>
      <c r="UUL192" s="360"/>
      <c r="UUM192" s="360"/>
      <c r="UUN192" s="360"/>
      <c r="UUO192" s="360"/>
      <c r="UUP192" s="360"/>
      <c r="UUQ192" s="360"/>
      <c r="UUR192" s="361"/>
      <c r="UUS192" s="12"/>
      <c r="UUT192" s="360"/>
      <c r="UUU192" s="360"/>
      <c r="UUV192" s="360"/>
      <c r="UUW192" s="360"/>
      <c r="UUX192" s="360"/>
      <c r="UUY192" s="360"/>
      <c r="UUZ192" s="361"/>
      <c r="UVA192" s="12"/>
      <c r="UVB192" s="360"/>
      <c r="UVC192" s="360"/>
      <c r="UVD192" s="360"/>
      <c r="UVE192" s="360"/>
      <c r="UVF192" s="360"/>
      <c r="UVG192" s="360"/>
      <c r="UVH192" s="361"/>
      <c r="UVI192" s="12"/>
      <c r="UVJ192" s="360"/>
      <c r="UVK192" s="360"/>
      <c r="UVL192" s="360"/>
      <c r="UVM192" s="360"/>
      <c r="UVN192" s="360"/>
      <c r="UVO192" s="360"/>
      <c r="UVP192" s="361"/>
      <c r="UVQ192" s="12"/>
      <c r="UVR192" s="360"/>
      <c r="UVS192" s="360"/>
      <c r="UVT192" s="360"/>
      <c r="UVU192" s="360"/>
      <c r="UVV192" s="360"/>
      <c r="UVW192" s="360"/>
      <c r="UVX192" s="361"/>
      <c r="UVY192" s="12"/>
      <c r="UVZ192" s="360"/>
      <c r="UWA192" s="360"/>
      <c r="UWB192" s="360"/>
      <c r="UWC192" s="360"/>
      <c r="UWD192" s="360"/>
      <c r="UWE192" s="360"/>
      <c r="UWF192" s="361"/>
      <c r="UWG192" s="12"/>
      <c r="UWH192" s="360"/>
      <c r="UWI192" s="360"/>
      <c r="UWJ192" s="360"/>
      <c r="UWK192" s="360"/>
      <c r="UWL192" s="360"/>
      <c r="UWM192" s="360"/>
      <c r="UWN192" s="361"/>
      <c r="UWO192" s="12"/>
      <c r="UWP192" s="360"/>
      <c r="UWQ192" s="360"/>
      <c r="UWR192" s="360"/>
      <c r="UWS192" s="360"/>
      <c r="UWT192" s="360"/>
      <c r="UWU192" s="360"/>
      <c r="UWV192" s="361"/>
      <c r="UWW192" s="12"/>
      <c r="UWX192" s="360"/>
      <c r="UWY192" s="360"/>
      <c r="UWZ192" s="360"/>
      <c r="UXA192" s="360"/>
      <c r="UXB192" s="360"/>
      <c r="UXC192" s="360"/>
      <c r="UXD192" s="361"/>
      <c r="UXE192" s="12"/>
      <c r="UXF192" s="360"/>
      <c r="UXG192" s="360"/>
      <c r="UXH192" s="360"/>
      <c r="UXI192" s="360"/>
      <c r="UXJ192" s="360"/>
      <c r="UXK192" s="360"/>
      <c r="UXL192" s="361"/>
      <c r="UXM192" s="12"/>
      <c r="UXN192" s="360"/>
      <c r="UXO192" s="360"/>
      <c r="UXP192" s="360"/>
      <c r="UXQ192" s="360"/>
      <c r="UXR192" s="360"/>
      <c r="UXS192" s="360"/>
      <c r="UXT192" s="361"/>
      <c r="UXU192" s="12"/>
      <c r="UXV192" s="360"/>
      <c r="UXW192" s="360"/>
      <c r="UXX192" s="360"/>
      <c r="UXY192" s="360"/>
      <c r="UXZ192" s="360"/>
      <c r="UYA192" s="360"/>
      <c r="UYB192" s="361"/>
      <c r="UYC192" s="12"/>
      <c r="UYD192" s="360"/>
      <c r="UYE192" s="360"/>
      <c r="UYF192" s="360"/>
      <c r="UYG192" s="360"/>
      <c r="UYH192" s="360"/>
      <c r="UYI192" s="360"/>
      <c r="UYJ192" s="361"/>
      <c r="UYK192" s="12"/>
      <c r="UYL192" s="360"/>
      <c r="UYM192" s="360"/>
      <c r="UYN192" s="360"/>
      <c r="UYO192" s="360"/>
      <c r="UYP192" s="360"/>
      <c r="UYQ192" s="360"/>
      <c r="UYR192" s="361"/>
      <c r="UYS192" s="12"/>
      <c r="UYT192" s="360"/>
      <c r="UYU192" s="360"/>
      <c r="UYV192" s="360"/>
      <c r="UYW192" s="360"/>
      <c r="UYX192" s="360"/>
      <c r="UYY192" s="360"/>
      <c r="UYZ192" s="361"/>
      <c r="UZA192" s="12"/>
      <c r="UZB192" s="360"/>
      <c r="UZC192" s="360"/>
      <c r="UZD192" s="360"/>
      <c r="UZE192" s="360"/>
      <c r="UZF192" s="360"/>
      <c r="UZG192" s="360"/>
      <c r="UZH192" s="361"/>
      <c r="UZI192" s="12"/>
      <c r="UZJ192" s="360"/>
      <c r="UZK192" s="360"/>
      <c r="UZL192" s="360"/>
      <c r="UZM192" s="360"/>
      <c r="UZN192" s="360"/>
      <c r="UZO192" s="360"/>
      <c r="UZP192" s="361"/>
      <c r="UZQ192" s="12"/>
      <c r="UZR192" s="360"/>
      <c r="UZS192" s="360"/>
      <c r="UZT192" s="360"/>
      <c r="UZU192" s="360"/>
      <c r="UZV192" s="360"/>
      <c r="UZW192" s="360"/>
      <c r="UZX192" s="361"/>
      <c r="UZY192" s="12"/>
      <c r="UZZ192" s="360"/>
      <c r="VAA192" s="360"/>
      <c r="VAB192" s="360"/>
      <c r="VAC192" s="360"/>
      <c r="VAD192" s="360"/>
      <c r="VAE192" s="360"/>
      <c r="VAF192" s="361"/>
      <c r="VAG192" s="12"/>
      <c r="VAH192" s="360"/>
      <c r="VAI192" s="360"/>
      <c r="VAJ192" s="360"/>
      <c r="VAK192" s="360"/>
      <c r="VAL192" s="360"/>
      <c r="VAM192" s="360"/>
      <c r="VAN192" s="361"/>
      <c r="VAO192" s="12"/>
      <c r="VAP192" s="360"/>
      <c r="VAQ192" s="360"/>
      <c r="VAR192" s="360"/>
      <c r="VAS192" s="360"/>
      <c r="VAT192" s="360"/>
      <c r="VAU192" s="360"/>
      <c r="VAV192" s="361"/>
      <c r="VAW192" s="12"/>
      <c r="VAX192" s="360"/>
      <c r="VAY192" s="360"/>
      <c r="VAZ192" s="360"/>
      <c r="VBA192" s="360"/>
      <c r="VBB192" s="360"/>
      <c r="VBC192" s="360"/>
      <c r="VBD192" s="361"/>
      <c r="VBE192" s="12"/>
      <c r="VBF192" s="360"/>
      <c r="VBG192" s="360"/>
      <c r="VBH192" s="360"/>
      <c r="VBI192" s="360"/>
      <c r="VBJ192" s="360"/>
      <c r="VBK192" s="360"/>
      <c r="VBL192" s="361"/>
      <c r="VBM192" s="12"/>
      <c r="VBN192" s="360"/>
      <c r="VBO192" s="360"/>
      <c r="VBP192" s="360"/>
      <c r="VBQ192" s="360"/>
      <c r="VBR192" s="360"/>
      <c r="VBS192" s="360"/>
      <c r="VBT192" s="361"/>
      <c r="VBU192" s="12"/>
      <c r="VBV192" s="360"/>
      <c r="VBW192" s="360"/>
      <c r="VBX192" s="360"/>
      <c r="VBY192" s="360"/>
      <c r="VBZ192" s="360"/>
      <c r="VCA192" s="360"/>
      <c r="VCB192" s="361"/>
      <c r="VCC192" s="12"/>
      <c r="VCD192" s="360"/>
      <c r="VCE192" s="360"/>
      <c r="VCF192" s="360"/>
      <c r="VCG192" s="360"/>
      <c r="VCH192" s="360"/>
      <c r="VCI192" s="360"/>
      <c r="VCJ192" s="361"/>
      <c r="VCK192" s="12"/>
      <c r="VCL192" s="360"/>
      <c r="VCM192" s="360"/>
      <c r="VCN192" s="360"/>
      <c r="VCO192" s="360"/>
      <c r="VCP192" s="360"/>
      <c r="VCQ192" s="360"/>
      <c r="VCR192" s="361"/>
      <c r="VCS192" s="12"/>
      <c r="VCT192" s="360"/>
      <c r="VCU192" s="360"/>
      <c r="VCV192" s="360"/>
      <c r="VCW192" s="360"/>
      <c r="VCX192" s="360"/>
      <c r="VCY192" s="360"/>
      <c r="VCZ192" s="361"/>
      <c r="VDA192" s="12"/>
      <c r="VDB192" s="360"/>
      <c r="VDC192" s="360"/>
      <c r="VDD192" s="360"/>
      <c r="VDE192" s="360"/>
      <c r="VDF192" s="360"/>
      <c r="VDG192" s="360"/>
      <c r="VDH192" s="361"/>
      <c r="VDI192" s="12"/>
      <c r="VDJ192" s="360"/>
      <c r="VDK192" s="360"/>
      <c r="VDL192" s="360"/>
      <c r="VDM192" s="360"/>
      <c r="VDN192" s="360"/>
      <c r="VDO192" s="360"/>
      <c r="VDP192" s="361"/>
      <c r="VDQ192" s="12"/>
      <c r="VDR192" s="360"/>
      <c r="VDS192" s="360"/>
      <c r="VDT192" s="360"/>
      <c r="VDU192" s="360"/>
      <c r="VDV192" s="360"/>
      <c r="VDW192" s="360"/>
      <c r="VDX192" s="361"/>
      <c r="VDY192" s="12"/>
      <c r="VDZ192" s="360"/>
      <c r="VEA192" s="360"/>
      <c r="VEB192" s="360"/>
      <c r="VEC192" s="360"/>
      <c r="VED192" s="360"/>
      <c r="VEE192" s="360"/>
      <c r="VEF192" s="361"/>
      <c r="VEG192" s="12"/>
      <c r="VEH192" s="360"/>
      <c r="VEI192" s="360"/>
      <c r="VEJ192" s="360"/>
      <c r="VEK192" s="360"/>
      <c r="VEL192" s="360"/>
      <c r="VEM192" s="360"/>
      <c r="VEN192" s="361"/>
      <c r="VEO192" s="12"/>
      <c r="VEP192" s="360"/>
      <c r="VEQ192" s="360"/>
      <c r="VER192" s="360"/>
      <c r="VES192" s="360"/>
      <c r="VET192" s="360"/>
      <c r="VEU192" s="360"/>
      <c r="VEV192" s="361"/>
      <c r="VEW192" s="12"/>
      <c r="VEX192" s="360"/>
      <c r="VEY192" s="360"/>
      <c r="VEZ192" s="360"/>
      <c r="VFA192" s="360"/>
      <c r="VFB192" s="360"/>
      <c r="VFC192" s="360"/>
      <c r="VFD192" s="361"/>
      <c r="VFE192" s="12"/>
      <c r="VFF192" s="360"/>
      <c r="VFG192" s="360"/>
      <c r="VFH192" s="360"/>
      <c r="VFI192" s="360"/>
      <c r="VFJ192" s="360"/>
      <c r="VFK192" s="360"/>
      <c r="VFL192" s="361"/>
      <c r="VFM192" s="12"/>
      <c r="VFN192" s="360"/>
      <c r="VFO192" s="360"/>
      <c r="VFP192" s="360"/>
      <c r="VFQ192" s="360"/>
      <c r="VFR192" s="360"/>
      <c r="VFS192" s="360"/>
      <c r="VFT192" s="361"/>
      <c r="VFU192" s="12"/>
      <c r="VFV192" s="360"/>
      <c r="VFW192" s="360"/>
      <c r="VFX192" s="360"/>
      <c r="VFY192" s="360"/>
      <c r="VFZ192" s="360"/>
      <c r="VGA192" s="360"/>
      <c r="VGB192" s="361"/>
      <c r="VGC192" s="12"/>
      <c r="VGD192" s="360"/>
      <c r="VGE192" s="360"/>
      <c r="VGF192" s="360"/>
      <c r="VGG192" s="360"/>
      <c r="VGH192" s="360"/>
      <c r="VGI192" s="360"/>
      <c r="VGJ192" s="361"/>
      <c r="VGK192" s="12"/>
      <c r="VGL192" s="360"/>
      <c r="VGM192" s="360"/>
      <c r="VGN192" s="360"/>
      <c r="VGO192" s="360"/>
      <c r="VGP192" s="360"/>
      <c r="VGQ192" s="360"/>
      <c r="VGR192" s="361"/>
      <c r="VGS192" s="12"/>
      <c r="VGT192" s="360"/>
      <c r="VGU192" s="360"/>
      <c r="VGV192" s="360"/>
      <c r="VGW192" s="360"/>
      <c r="VGX192" s="360"/>
      <c r="VGY192" s="360"/>
      <c r="VGZ192" s="361"/>
      <c r="VHA192" s="12"/>
      <c r="VHB192" s="360"/>
      <c r="VHC192" s="360"/>
      <c r="VHD192" s="360"/>
      <c r="VHE192" s="360"/>
      <c r="VHF192" s="360"/>
      <c r="VHG192" s="360"/>
      <c r="VHH192" s="361"/>
      <c r="VHI192" s="12"/>
      <c r="VHJ192" s="360"/>
      <c r="VHK192" s="360"/>
      <c r="VHL192" s="360"/>
      <c r="VHM192" s="360"/>
      <c r="VHN192" s="360"/>
      <c r="VHO192" s="360"/>
      <c r="VHP192" s="361"/>
      <c r="VHQ192" s="12"/>
      <c r="VHR192" s="360"/>
      <c r="VHS192" s="360"/>
      <c r="VHT192" s="360"/>
      <c r="VHU192" s="360"/>
      <c r="VHV192" s="360"/>
      <c r="VHW192" s="360"/>
      <c r="VHX192" s="361"/>
      <c r="VHY192" s="12"/>
      <c r="VHZ192" s="360"/>
      <c r="VIA192" s="360"/>
      <c r="VIB192" s="360"/>
      <c r="VIC192" s="360"/>
      <c r="VID192" s="360"/>
      <c r="VIE192" s="360"/>
      <c r="VIF192" s="361"/>
      <c r="VIG192" s="12"/>
      <c r="VIH192" s="360"/>
      <c r="VII192" s="360"/>
      <c r="VIJ192" s="360"/>
      <c r="VIK192" s="360"/>
      <c r="VIL192" s="360"/>
      <c r="VIM192" s="360"/>
      <c r="VIN192" s="361"/>
      <c r="VIO192" s="12"/>
      <c r="VIP192" s="360"/>
      <c r="VIQ192" s="360"/>
      <c r="VIR192" s="360"/>
      <c r="VIS192" s="360"/>
      <c r="VIT192" s="360"/>
      <c r="VIU192" s="360"/>
      <c r="VIV192" s="361"/>
      <c r="VIW192" s="12"/>
      <c r="VIX192" s="360"/>
      <c r="VIY192" s="360"/>
      <c r="VIZ192" s="360"/>
      <c r="VJA192" s="360"/>
      <c r="VJB192" s="360"/>
      <c r="VJC192" s="360"/>
      <c r="VJD192" s="361"/>
      <c r="VJE192" s="12"/>
      <c r="VJF192" s="360"/>
      <c r="VJG192" s="360"/>
      <c r="VJH192" s="360"/>
      <c r="VJI192" s="360"/>
      <c r="VJJ192" s="360"/>
      <c r="VJK192" s="360"/>
      <c r="VJL192" s="361"/>
      <c r="VJM192" s="12"/>
      <c r="VJN192" s="360"/>
      <c r="VJO192" s="360"/>
      <c r="VJP192" s="360"/>
      <c r="VJQ192" s="360"/>
      <c r="VJR192" s="360"/>
      <c r="VJS192" s="360"/>
      <c r="VJT192" s="361"/>
      <c r="VJU192" s="12"/>
      <c r="VJV192" s="360"/>
      <c r="VJW192" s="360"/>
      <c r="VJX192" s="360"/>
      <c r="VJY192" s="360"/>
      <c r="VJZ192" s="360"/>
      <c r="VKA192" s="360"/>
      <c r="VKB192" s="361"/>
      <c r="VKC192" s="12"/>
      <c r="VKD192" s="360"/>
      <c r="VKE192" s="360"/>
      <c r="VKF192" s="360"/>
      <c r="VKG192" s="360"/>
      <c r="VKH192" s="360"/>
      <c r="VKI192" s="360"/>
      <c r="VKJ192" s="361"/>
      <c r="VKK192" s="12"/>
      <c r="VKL192" s="360"/>
      <c r="VKM192" s="360"/>
      <c r="VKN192" s="360"/>
      <c r="VKO192" s="360"/>
      <c r="VKP192" s="360"/>
      <c r="VKQ192" s="360"/>
      <c r="VKR192" s="361"/>
      <c r="VKS192" s="12"/>
      <c r="VKT192" s="360"/>
      <c r="VKU192" s="360"/>
      <c r="VKV192" s="360"/>
      <c r="VKW192" s="360"/>
      <c r="VKX192" s="360"/>
      <c r="VKY192" s="360"/>
      <c r="VKZ192" s="361"/>
      <c r="VLA192" s="12"/>
      <c r="VLB192" s="360"/>
      <c r="VLC192" s="360"/>
      <c r="VLD192" s="360"/>
      <c r="VLE192" s="360"/>
      <c r="VLF192" s="360"/>
      <c r="VLG192" s="360"/>
      <c r="VLH192" s="361"/>
      <c r="VLI192" s="12"/>
      <c r="VLJ192" s="360"/>
      <c r="VLK192" s="360"/>
      <c r="VLL192" s="360"/>
      <c r="VLM192" s="360"/>
      <c r="VLN192" s="360"/>
      <c r="VLO192" s="360"/>
      <c r="VLP192" s="361"/>
      <c r="VLQ192" s="12"/>
      <c r="VLR192" s="360"/>
      <c r="VLS192" s="360"/>
      <c r="VLT192" s="360"/>
      <c r="VLU192" s="360"/>
      <c r="VLV192" s="360"/>
      <c r="VLW192" s="360"/>
      <c r="VLX192" s="361"/>
      <c r="VLY192" s="12"/>
      <c r="VLZ192" s="360"/>
      <c r="VMA192" s="360"/>
      <c r="VMB192" s="360"/>
      <c r="VMC192" s="360"/>
      <c r="VMD192" s="360"/>
      <c r="VME192" s="360"/>
      <c r="VMF192" s="361"/>
      <c r="VMG192" s="12"/>
      <c r="VMH192" s="360"/>
      <c r="VMI192" s="360"/>
      <c r="VMJ192" s="360"/>
      <c r="VMK192" s="360"/>
      <c r="VML192" s="360"/>
      <c r="VMM192" s="360"/>
      <c r="VMN192" s="361"/>
      <c r="VMO192" s="12"/>
      <c r="VMP192" s="360"/>
      <c r="VMQ192" s="360"/>
      <c r="VMR192" s="360"/>
      <c r="VMS192" s="360"/>
      <c r="VMT192" s="360"/>
      <c r="VMU192" s="360"/>
      <c r="VMV192" s="361"/>
      <c r="VMW192" s="12"/>
      <c r="VMX192" s="360"/>
      <c r="VMY192" s="360"/>
      <c r="VMZ192" s="360"/>
      <c r="VNA192" s="360"/>
      <c r="VNB192" s="360"/>
      <c r="VNC192" s="360"/>
      <c r="VND192" s="361"/>
      <c r="VNE192" s="12"/>
      <c r="VNF192" s="360"/>
      <c r="VNG192" s="360"/>
      <c r="VNH192" s="360"/>
      <c r="VNI192" s="360"/>
      <c r="VNJ192" s="360"/>
      <c r="VNK192" s="360"/>
      <c r="VNL192" s="361"/>
      <c r="VNM192" s="12"/>
      <c r="VNN192" s="360"/>
      <c r="VNO192" s="360"/>
      <c r="VNP192" s="360"/>
      <c r="VNQ192" s="360"/>
      <c r="VNR192" s="360"/>
      <c r="VNS192" s="360"/>
      <c r="VNT192" s="361"/>
      <c r="VNU192" s="12"/>
      <c r="VNV192" s="360"/>
      <c r="VNW192" s="360"/>
      <c r="VNX192" s="360"/>
      <c r="VNY192" s="360"/>
      <c r="VNZ192" s="360"/>
      <c r="VOA192" s="360"/>
      <c r="VOB192" s="361"/>
      <c r="VOC192" s="12"/>
      <c r="VOD192" s="360"/>
      <c r="VOE192" s="360"/>
      <c r="VOF192" s="360"/>
      <c r="VOG192" s="360"/>
      <c r="VOH192" s="360"/>
      <c r="VOI192" s="360"/>
      <c r="VOJ192" s="361"/>
      <c r="VOK192" s="12"/>
      <c r="VOL192" s="360"/>
      <c r="VOM192" s="360"/>
      <c r="VON192" s="360"/>
      <c r="VOO192" s="360"/>
      <c r="VOP192" s="360"/>
      <c r="VOQ192" s="360"/>
      <c r="VOR192" s="361"/>
      <c r="VOS192" s="12"/>
      <c r="VOT192" s="360"/>
      <c r="VOU192" s="360"/>
      <c r="VOV192" s="360"/>
      <c r="VOW192" s="360"/>
      <c r="VOX192" s="360"/>
      <c r="VOY192" s="360"/>
      <c r="VOZ192" s="361"/>
      <c r="VPA192" s="12"/>
      <c r="VPB192" s="360"/>
      <c r="VPC192" s="360"/>
      <c r="VPD192" s="360"/>
      <c r="VPE192" s="360"/>
      <c r="VPF192" s="360"/>
      <c r="VPG192" s="360"/>
      <c r="VPH192" s="361"/>
      <c r="VPI192" s="12"/>
      <c r="VPJ192" s="360"/>
      <c r="VPK192" s="360"/>
      <c r="VPL192" s="360"/>
      <c r="VPM192" s="360"/>
      <c r="VPN192" s="360"/>
      <c r="VPO192" s="360"/>
      <c r="VPP192" s="361"/>
      <c r="VPQ192" s="12"/>
      <c r="VPR192" s="360"/>
      <c r="VPS192" s="360"/>
      <c r="VPT192" s="360"/>
      <c r="VPU192" s="360"/>
      <c r="VPV192" s="360"/>
      <c r="VPW192" s="360"/>
      <c r="VPX192" s="361"/>
      <c r="VPY192" s="12"/>
      <c r="VPZ192" s="360"/>
      <c r="VQA192" s="360"/>
      <c r="VQB192" s="360"/>
      <c r="VQC192" s="360"/>
      <c r="VQD192" s="360"/>
      <c r="VQE192" s="360"/>
      <c r="VQF192" s="361"/>
      <c r="VQG192" s="12"/>
      <c r="VQH192" s="360"/>
      <c r="VQI192" s="360"/>
      <c r="VQJ192" s="360"/>
      <c r="VQK192" s="360"/>
      <c r="VQL192" s="360"/>
      <c r="VQM192" s="360"/>
      <c r="VQN192" s="361"/>
      <c r="VQO192" s="12"/>
      <c r="VQP192" s="360"/>
      <c r="VQQ192" s="360"/>
      <c r="VQR192" s="360"/>
      <c r="VQS192" s="360"/>
      <c r="VQT192" s="360"/>
      <c r="VQU192" s="360"/>
      <c r="VQV192" s="361"/>
      <c r="VQW192" s="12"/>
      <c r="VQX192" s="360"/>
      <c r="VQY192" s="360"/>
      <c r="VQZ192" s="360"/>
      <c r="VRA192" s="360"/>
      <c r="VRB192" s="360"/>
      <c r="VRC192" s="360"/>
      <c r="VRD192" s="361"/>
      <c r="VRE192" s="12"/>
      <c r="VRF192" s="360"/>
      <c r="VRG192" s="360"/>
      <c r="VRH192" s="360"/>
      <c r="VRI192" s="360"/>
      <c r="VRJ192" s="360"/>
      <c r="VRK192" s="360"/>
      <c r="VRL192" s="361"/>
      <c r="VRM192" s="12"/>
      <c r="VRN192" s="360"/>
      <c r="VRO192" s="360"/>
      <c r="VRP192" s="360"/>
      <c r="VRQ192" s="360"/>
      <c r="VRR192" s="360"/>
      <c r="VRS192" s="360"/>
      <c r="VRT192" s="361"/>
      <c r="VRU192" s="12"/>
      <c r="VRV192" s="360"/>
      <c r="VRW192" s="360"/>
      <c r="VRX192" s="360"/>
      <c r="VRY192" s="360"/>
      <c r="VRZ192" s="360"/>
      <c r="VSA192" s="360"/>
      <c r="VSB192" s="361"/>
      <c r="VSC192" s="12"/>
      <c r="VSD192" s="360"/>
      <c r="VSE192" s="360"/>
      <c r="VSF192" s="360"/>
      <c r="VSG192" s="360"/>
      <c r="VSH192" s="360"/>
      <c r="VSI192" s="360"/>
      <c r="VSJ192" s="361"/>
      <c r="VSK192" s="12"/>
      <c r="VSL192" s="360"/>
      <c r="VSM192" s="360"/>
      <c r="VSN192" s="360"/>
      <c r="VSO192" s="360"/>
      <c r="VSP192" s="360"/>
      <c r="VSQ192" s="360"/>
      <c r="VSR192" s="361"/>
      <c r="VSS192" s="12"/>
      <c r="VST192" s="360"/>
      <c r="VSU192" s="360"/>
      <c r="VSV192" s="360"/>
      <c r="VSW192" s="360"/>
      <c r="VSX192" s="360"/>
      <c r="VSY192" s="360"/>
      <c r="VSZ192" s="361"/>
      <c r="VTA192" s="12"/>
      <c r="VTB192" s="360"/>
      <c r="VTC192" s="360"/>
      <c r="VTD192" s="360"/>
      <c r="VTE192" s="360"/>
      <c r="VTF192" s="360"/>
      <c r="VTG192" s="360"/>
      <c r="VTH192" s="361"/>
      <c r="VTI192" s="12"/>
      <c r="VTJ192" s="360"/>
      <c r="VTK192" s="360"/>
      <c r="VTL192" s="360"/>
      <c r="VTM192" s="360"/>
      <c r="VTN192" s="360"/>
      <c r="VTO192" s="360"/>
      <c r="VTP192" s="361"/>
      <c r="VTQ192" s="12"/>
      <c r="VTR192" s="360"/>
      <c r="VTS192" s="360"/>
      <c r="VTT192" s="360"/>
      <c r="VTU192" s="360"/>
      <c r="VTV192" s="360"/>
      <c r="VTW192" s="360"/>
      <c r="VTX192" s="361"/>
      <c r="VTY192" s="12"/>
      <c r="VTZ192" s="360"/>
      <c r="VUA192" s="360"/>
      <c r="VUB192" s="360"/>
      <c r="VUC192" s="360"/>
      <c r="VUD192" s="360"/>
      <c r="VUE192" s="360"/>
      <c r="VUF192" s="361"/>
      <c r="VUG192" s="12"/>
      <c r="VUH192" s="360"/>
      <c r="VUI192" s="360"/>
      <c r="VUJ192" s="360"/>
      <c r="VUK192" s="360"/>
      <c r="VUL192" s="360"/>
      <c r="VUM192" s="360"/>
      <c r="VUN192" s="361"/>
      <c r="VUO192" s="12"/>
      <c r="VUP192" s="360"/>
      <c r="VUQ192" s="360"/>
      <c r="VUR192" s="360"/>
      <c r="VUS192" s="360"/>
      <c r="VUT192" s="360"/>
      <c r="VUU192" s="360"/>
      <c r="VUV192" s="361"/>
      <c r="VUW192" s="12"/>
      <c r="VUX192" s="360"/>
      <c r="VUY192" s="360"/>
      <c r="VUZ192" s="360"/>
      <c r="VVA192" s="360"/>
      <c r="VVB192" s="360"/>
      <c r="VVC192" s="360"/>
      <c r="VVD192" s="361"/>
      <c r="VVE192" s="12"/>
      <c r="VVF192" s="360"/>
      <c r="VVG192" s="360"/>
      <c r="VVH192" s="360"/>
      <c r="VVI192" s="360"/>
      <c r="VVJ192" s="360"/>
      <c r="VVK192" s="360"/>
      <c r="VVL192" s="361"/>
      <c r="VVM192" s="12"/>
      <c r="VVN192" s="360"/>
      <c r="VVO192" s="360"/>
      <c r="VVP192" s="360"/>
      <c r="VVQ192" s="360"/>
      <c r="VVR192" s="360"/>
      <c r="VVS192" s="360"/>
      <c r="VVT192" s="361"/>
      <c r="VVU192" s="12"/>
      <c r="VVV192" s="360"/>
      <c r="VVW192" s="360"/>
      <c r="VVX192" s="360"/>
      <c r="VVY192" s="360"/>
      <c r="VVZ192" s="360"/>
      <c r="VWA192" s="360"/>
      <c r="VWB192" s="361"/>
      <c r="VWC192" s="12"/>
      <c r="VWD192" s="360"/>
      <c r="VWE192" s="360"/>
      <c r="VWF192" s="360"/>
      <c r="VWG192" s="360"/>
      <c r="VWH192" s="360"/>
      <c r="VWI192" s="360"/>
      <c r="VWJ192" s="361"/>
      <c r="VWK192" s="12"/>
      <c r="VWL192" s="360"/>
      <c r="VWM192" s="360"/>
      <c r="VWN192" s="360"/>
      <c r="VWO192" s="360"/>
      <c r="VWP192" s="360"/>
      <c r="VWQ192" s="360"/>
      <c r="VWR192" s="361"/>
      <c r="VWS192" s="12"/>
      <c r="VWT192" s="360"/>
      <c r="VWU192" s="360"/>
      <c r="VWV192" s="360"/>
      <c r="VWW192" s="360"/>
      <c r="VWX192" s="360"/>
      <c r="VWY192" s="360"/>
      <c r="VWZ192" s="361"/>
      <c r="VXA192" s="12"/>
      <c r="VXB192" s="360"/>
      <c r="VXC192" s="360"/>
      <c r="VXD192" s="360"/>
      <c r="VXE192" s="360"/>
      <c r="VXF192" s="360"/>
      <c r="VXG192" s="360"/>
      <c r="VXH192" s="361"/>
      <c r="VXI192" s="12"/>
      <c r="VXJ192" s="360"/>
      <c r="VXK192" s="360"/>
      <c r="VXL192" s="360"/>
      <c r="VXM192" s="360"/>
      <c r="VXN192" s="360"/>
      <c r="VXO192" s="360"/>
      <c r="VXP192" s="361"/>
      <c r="VXQ192" s="12"/>
      <c r="VXR192" s="360"/>
      <c r="VXS192" s="360"/>
      <c r="VXT192" s="360"/>
      <c r="VXU192" s="360"/>
      <c r="VXV192" s="360"/>
      <c r="VXW192" s="360"/>
      <c r="VXX192" s="361"/>
      <c r="VXY192" s="12"/>
      <c r="VXZ192" s="360"/>
      <c r="VYA192" s="360"/>
      <c r="VYB192" s="360"/>
      <c r="VYC192" s="360"/>
      <c r="VYD192" s="360"/>
      <c r="VYE192" s="360"/>
      <c r="VYF192" s="361"/>
      <c r="VYG192" s="12"/>
      <c r="VYH192" s="360"/>
      <c r="VYI192" s="360"/>
      <c r="VYJ192" s="360"/>
      <c r="VYK192" s="360"/>
      <c r="VYL192" s="360"/>
      <c r="VYM192" s="360"/>
      <c r="VYN192" s="361"/>
      <c r="VYO192" s="12"/>
      <c r="VYP192" s="360"/>
      <c r="VYQ192" s="360"/>
      <c r="VYR192" s="360"/>
      <c r="VYS192" s="360"/>
      <c r="VYT192" s="360"/>
      <c r="VYU192" s="360"/>
      <c r="VYV192" s="361"/>
      <c r="VYW192" s="12"/>
      <c r="VYX192" s="360"/>
      <c r="VYY192" s="360"/>
      <c r="VYZ192" s="360"/>
      <c r="VZA192" s="360"/>
      <c r="VZB192" s="360"/>
      <c r="VZC192" s="360"/>
      <c r="VZD192" s="361"/>
      <c r="VZE192" s="12"/>
      <c r="VZF192" s="360"/>
      <c r="VZG192" s="360"/>
      <c r="VZH192" s="360"/>
      <c r="VZI192" s="360"/>
      <c r="VZJ192" s="360"/>
      <c r="VZK192" s="360"/>
      <c r="VZL192" s="361"/>
      <c r="VZM192" s="12"/>
      <c r="VZN192" s="360"/>
      <c r="VZO192" s="360"/>
      <c r="VZP192" s="360"/>
      <c r="VZQ192" s="360"/>
      <c r="VZR192" s="360"/>
      <c r="VZS192" s="360"/>
      <c r="VZT192" s="361"/>
      <c r="VZU192" s="12"/>
      <c r="VZV192" s="360"/>
      <c r="VZW192" s="360"/>
      <c r="VZX192" s="360"/>
      <c r="VZY192" s="360"/>
      <c r="VZZ192" s="360"/>
      <c r="WAA192" s="360"/>
      <c r="WAB192" s="361"/>
      <c r="WAC192" s="12"/>
      <c r="WAD192" s="360"/>
      <c r="WAE192" s="360"/>
      <c r="WAF192" s="360"/>
      <c r="WAG192" s="360"/>
      <c r="WAH192" s="360"/>
      <c r="WAI192" s="360"/>
      <c r="WAJ192" s="361"/>
      <c r="WAK192" s="12"/>
      <c r="WAL192" s="360"/>
      <c r="WAM192" s="360"/>
      <c r="WAN192" s="360"/>
      <c r="WAO192" s="360"/>
      <c r="WAP192" s="360"/>
      <c r="WAQ192" s="360"/>
      <c r="WAR192" s="361"/>
      <c r="WAS192" s="12"/>
      <c r="WAT192" s="360"/>
      <c r="WAU192" s="360"/>
      <c r="WAV192" s="360"/>
      <c r="WAW192" s="360"/>
      <c r="WAX192" s="360"/>
      <c r="WAY192" s="360"/>
      <c r="WAZ192" s="361"/>
      <c r="WBA192" s="12"/>
      <c r="WBB192" s="360"/>
      <c r="WBC192" s="360"/>
      <c r="WBD192" s="360"/>
      <c r="WBE192" s="360"/>
      <c r="WBF192" s="360"/>
      <c r="WBG192" s="360"/>
      <c r="WBH192" s="361"/>
      <c r="WBI192" s="12"/>
      <c r="WBJ192" s="360"/>
      <c r="WBK192" s="360"/>
      <c r="WBL192" s="360"/>
      <c r="WBM192" s="360"/>
      <c r="WBN192" s="360"/>
      <c r="WBO192" s="360"/>
      <c r="WBP192" s="361"/>
      <c r="WBQ192" s="12"/>
      <c r="WBR192" s="360"/>
      <c r="WBS192" s="360"/>
      <c r="WBT192" s="360"/>
      <c r="WBU192" s="360"/>
      <c r="WBV192" s="360"/>
      <c r="WBW192" s="360"/>
      <c r="WBX192" s="361"/>
      <c r="WBY192" s="12"/>
      <c r="WBZ192" s="360"/>
      <c r="WCA192" s="360"/>
      <c r="WCB192" s="360"/>
      <c r="WCC192" s="360"/>
      <c r="WCD192" s="360"/>
      <c r="WCE192" s="360"/>
      <c r="WCF192" s="361"/>
      <c r="WCG192" s="12"/>
      <c r="WCH192" s="360"/>
      <c r="WCI192" s="360"/>
      <c r="WCJ192" s="360"/>
      <c r="WCK192" s="360"/>
      <c r="WCL192" s="360"/>
      <c r="WCM192" s="360"/>
      <c r="WCN192" s="361"/>
      <c r="WCO192" s="12"/>
      <c r="WCP192" s="360"/>
      <c r="WCQ192" s="360"/>
      <c r="WCR192" s="360"/>
      <c r="WCS192" s="360"/>
      <c r="WCT192" s="360"/>
      <c r="WCU192" s="360"/>
      <c r="WCV192" s="361"/>
      <c r="WCW192" s="12"/>
      <c r="WCX192" s="360"/>
      <c r="WCY192" s="360"/>
      <c r="WCZ192" s="360"/>
      <c r="WDA192" s="360"/>
      <c r="WDB192" s="360"/>
      <c r="WDC192" s="360"/>
      <c r="WDD192" s="361"/>
      <c r="WDE192" s="12"/>
      <c r="WDF192" s="360"/>
      <c r="WDG192" s="360"/>
      <c r="WDH192" s="360"/>
      <c r="WDI192" s="360"/>
      <c r="WDJ192" s="360"/>
      <c r="WDK192" s="360"/>
      <c r="WDL192" s="361"/>
      <c r="WDM192" s="12"/>
      <c r="WDN192" s="360"/>
      <c r="WDO192" s="360"/>
      <c r="WDP192" s="360"/>
      <c r="WDQ192" s="360"/>
      <c r="WDR192" s="360"/>
      <c r="WDS192" s="360"/>
      <c r="WDT192" s="361"/>
      <c r="WDU192" s="12"/>
      <c r="WDV192" s="360"/>
      <c r="WDW192" s="360"/>
      <c r="WDX192" s="360"/>
      <c r="WDY192" s="360"/>
      <c r="WDZ192" s="360"/>
      <c r="WEA192" s="360"/>
      <c r="WEB192" s="361"/>
      <c r="WEC192" s="12"/>
      <c r="WED192" s="360"/>
      <c r="WEE192" s="360"/>
      <c r="WEF192" s="360"/>
      <c r="WEG192" s="360"/>
      <c r="WEH192" s="360"/>
      <c r="WEI192" s="360"/>
      <c r="WEJ192" s="361"/>
      <c r="WEK192" s="12"/>
      <c r="WEL192" s="360"/>
      <c r="WEM192" s="360"/>
      <c r="WEN192" s="360"/>
      <c r="WEO192" s="360"/>
      <c r="WEP192" s="360"/>
      <c r="WEQ192" s="360"/>
      <c r="WER192" s="361"/>
      <c r="WES192" s="12"/>
      <c r="WET192" s="360"/>
      <c r="WEU192" s="360"/>
      <c r="WEV192" s="360"/>
      <c r="WEW192" s="360"/>
      <c r="WEX192" s="360"/>
      <c r="WEY192" s="360"/>
      <c r="WEZ192" s="361"/>
      <c r="WFA192" s="12"/>
      <c r="WFB192" s="360"/>
      <c r="WFC192" s="360"/>
      <c r="WFD192" s="360"/>
      <c r="WFE192" s="360"/>
      <c r="WFF192" s="360"/>
      <c r="WFG192" s="360"/>
      <c r="WFH192" s="361"/>
      <c r="WFI192" s="12"/>
      <c r="WFJ192" s="360"/>
      <c r="WFK192" s="360"/>
      <c r="WFL192" s="360"/>
      <c r="WFM192" s="360"/>
      <c r="WFN192" s="360"/>
      <c r="WFO192" s="360"/>
      <c r="WFP192" s="361"/>
      <c r="WFQ192" s="12"/>
      <c r="WFR192" s="360"/>
      <c r="WFS192" s="360"/>
      <c r="WFT192" s="360"/>
      <c r="WFU192" s="360"/>
      <c r="WFV192" s="360"/>
      <c r="WFW192" s="360"/>
      <c r="WFX192" s="361"/>
      <c r="WFY192" s="12"/>
      <c r="WFZ192" s="360"/>
      <c r="WGA192" s="360"/>
      <c r="WGB192" s="360"/>
      <c r="WGC192" s="360"/>
      <c r="WGD192" s="360"/>
      <c r="WGE192" s="360"/>
      <c r="WGF192" s="361"/>
      <c r="WGG192" s="12"/>
      <c r="WGH192" s="360"/>
      <c r="WGI192" s="360"/>
      <c r="WGJ192" s="360"/>
      <c r="WGK192" s="360"/>
      <c r="WGL192" s="360"/>
      <c r="WGM192" s="360"/>
      <c r="WGN192" s="361"/>
      <c r="WGO192" s="12"/>
      <c r="WGP192" s="360"/>
      <c r="WGQ192" s="360"/>
      <c r="WGR192" s="360"/>
      <c r="WGS192" s="360"/>
      <c r="WGT192" s="360"/>
      <c r="WGU192" s="360"/>
      <c r="WGV192" s="361"/>
      <c r="WGW192" s="12"/>
      <c r="WGX192" s="360"/>
      <c r="WGY192" s="360"/>
      <c r="WGZ192" s="360"/>
      <c r="WHA192" s="360"/>
      <c r="WHB192" s="360"/>
      <c r="WHC192" s="360"/>
      <c r="WHD192" s="361"/>
      <c r="WHE192" s="12"/>
      <c r="WHF192" s="360"/>
      <c r="WHG192" s="360"/>
      <c r="WHH192" s="360"/>
      <c r="WHI192" s="360"/>
      <c r="WHJ192" s="360"/>
      <c r="WHK192" s="360"/>
      <c r="WHL192" s="361"/>
      <c r="WHM192" s="12"/>
      <c r="WHN192" s="360"/>
      <c r="WHO192" s="360"/>
      <c r="WHP192" s="360"/>
      <c r="WHQ192" s="360"/>
      <c r="WHR192" s="360"/>
      <c r="WHS192" s="360"/>
      <c r="WHT192" s="361"/>
      <c r="WHU192" s="12"/>
      <c r="WHV192" s="360"/>
      <c r="WHW192" s="360"/>
      <c r="WHX192" s="360"/>
      <c r="WHY192" s="360"/>
      <c r="WHZ192" s="360"/>
      <c r="WIA192" s="360"/>
      <c r="WIB192" s="361"/>
      <c r="WIC192" s="12"/>
      <c r="WID192" s="360"/>
      <c r="WIE192" s="360"/>
      <c r="WIF192" s="360"/>
      <c r="WIG192" s="360"/>
      <c r="WIH192" s="360"/>
      <c r="WII192" s="360"/>
      <c r="WIJ192" s="361"/>
      <c r="WIK192" s="12"/>
      <c r="WIL192" s="360"/>
      <c r="WIM192" s="360"/>
      <c r="WIN192" s="360"/>
      <c r="WIO192" s="360"/>
      <c r="WIP192" s="360"/>
      <c r="WIQ192" s="360"/>
      <c r="WIR192" s="361"/>
      <c r="WIS192" s="12"/>
      <c r="WIT192" s="360"/>
      <c r="WIU192" s="360"/>
      <c r="WIV192" s="360"/>
      <c r="WIW192" s="360"/>
      <c r="WIX192" s="360"/>
      <c r="WIY192" s="360"/>
      <c r="WIZ192" s="361"/>
      <c r="WJA192" s="12"/>
      <c r="WJB192" s="360"/>
      <c r="WJC192" s="360"/>
      <c r="WJD192" s="360"/>
      <c r="WJE192" s="360"/>
      <c r="WJF192" s="360"/>
      <c r="WJG192" s="360"/>
      <c r="WJH192" s="361"/>
      <c r="WJI192" s="12"/>
      <c r="WJJ192" s="360"/>
      <c r="WJK192" s="360"/>
      <c r="WJL192" s="360"/>
      <c r="WJM192" s="360"/>
      <c r="WJN192" s="360"/>
      <c r="WJO192" s="360"/>
      <c r="WJP192" s="361"/>
      <c r="WJQ192" s="12"/>
      <c r="WJR192" s="360"/>
      <c r="WJS192" s="360"/>
      <c r="WJT192" s="360"/>
      <c r="WJU192" s="360"/>
      <c r="WJV192" s="360"/>
      <c r="WJW192" s="360"/>
      <c r="WJX192" s="361"/>
      <c r="WJY192" s="12"/>
      <c r="WJZ192" s="360"/>
      <c r="WKA192" s="360"/>
      <c r="WKB192" s="360"/>
      <c r="WKC192" s="360"/>
      <c r="WKD192" s="360"/>
      <c r="WKE192" s="360"/>
      <c r="WKF192" s="361"/>
      <c r="WKG192" s="12"/>
      <c r="WKH192" s="360"/>
      <c r="WKI192" s="360"/>
      <c r="WKJ192" s="360"/>
      <c r="WKK192" s="360"/>
      <c r="WKL192" s="360"/>
      <c r="WKM192" s="360"/>
      <c r="WKN192" s="361"/>
      <c r="WKO192" s="12"/>
      <c r="WKP192" s="360"/>
      <c r="WKQ192" s="360"/>
      <c r="WKR192" s="360"/>
      <c r="WKS192" s="360"/>
      <c r="WKT192" s="360"/>
      <c r="WKU192" s="360"/>
      <c r="WKV192" s="361"/>
      <c r="WKW192" s="12"/>
      <c r="WKX192" s="360"/>
      <c r="WKY192" s="360"/>
      <c r="WKZ192" s="360"/>
      <c r="WLA192" s="360"/>
      <c r="WLB192" s="360"/>
      <c r="WLC192" s="360"/>
      <c r="WLD192" s="361"/>
      <c r="WLE192" s="12"/>
      <c r="WLF192" s="360"/>
      <c r="WLG192" s="360"/>
      <c r="WLH192" s="360"/>
      <c r="WLI192" s="360"/>
      <c r="WLJ192" s="360"/>
      <c r="WLK192" s="360"/>
      <c r="WLL192" s="361"/>
      <c r="WLM192" s="12"/>
      <c r="WLN192" s="360"/>
      <c r="WLO192" s="360"/>
      <c r="WLP192" s="360"/>
      <c r="WLQ192" s="360"/>
      <c r="WLR192" s="360"/>
      <c r="WLS192" s="360"/>
      <c r="WLT192" s="361"/>
      <c r="WLU192" s="12"/>
      <c r="WLV192" s="360"/>
      <c r="WLW192" s="360"/>
      <c r="WLX192" s="360"/>
      <c r="WLY192" s="360"/>
      <c r="WLZ192" s="360"/>
      <c r="WMA192" s="360"/>
      <c r="WMB192" s="361"/>
      <c r="WMC192" s="12"/>
      <c r="WMD192" s="360"/>
      <c r="WME192" s="360"/>
      <c r="WMF192" s="360"/>
      <c r="WMG192" s="360"/>
      <c r="WMH192" s="360"/>
      <c r="WMI192" s="360"/>
      <c r="WMJ192" s="361"/>
      <c r="WMK192" s="12"/>
      <c r="WML192" s="360"/>
      <c r="WMM192" s="360"/>
      <c r="WMN192" s="360"/>
      <c r="WMO192" s="360"/>
      <c r="WMP192" s="360"/>
      <c r="WMQ192" s="360"/>
      <c r="WMR192" s="361"/>
      <c r="WMS192" s="12"/>
      <c r="WMT192" s="360"/>
      <c r="WMU192" s="360"/>
      <c r="WMV192" s="360"/>
      <c r="WMW192" s="360"/>
      <c r="WMX192" s="360"/>
      <c r="WMY192" s="360"/>
      <c r="WMZ192" s="361"/>
      <c r="WNA192" s="12"/>
      <c r="WNB192" s="360"/>
      <c r="WNC192" s="360"/>
      <c r="WND192" s="360"/>
      <c r="WNE192" s="360"/>
      <c r="WNF192" s="360"/>
      <c r="WNG192" s="360"/>
      <c r="WNH192" s="361"/>
      <c r="WNI192" s="12"/>
      <c r="WNJ192" s="360"/>
      <c r="WNK192" s="360"/>
      <c r="WNL192" s="360"/>
      <c r="WNM192" s="360"/>
      <c r="WNN192" s="360"/>
      <c r="WNO192" s="360"/>
      <c r="WNP192" s="361"/>
      <c r="WNQ192" s="12"/>
      <c r="WNR192" s="360"/>
      <c r="WNS192" s="360"/>
      <c r="WNT192" s="360"/>
      <c r="WNU192" s="360"/>
      <c r="WNV192" s="360"/>
      <c r="WNW192" s="360"/>
      <c r="WNX192" s="361"/>
      <c r="WNY192" s="12"/>
      <c r="WNZ192" s="360"/>
      <c r="WOA192" s="360"/>
      <c r="WOB192" s="360"/>
      <c r="WOC192" s="360"/>
      <c r="WOD192" s="360"/>
      <c r="WOE192" s="360"/>
      <c r="WOF192" s="361"/>
      <c r="WOG192" s="12"/>
      <c r="WOH192" s="360"/>
      <c r="WOI192" s="360"/>
      <c r="WOJ192" s="360"/>
      <c r="WOK192" s="360"/>
      <c r="WOL192" s="360"/>
      <c r="WOM192" s="360"/>
      <c r="WON192" s="361"/>
      <c r="WOO192" s="12"/>
      <c r="WOP192" s="360"/>
      <c r="WOQ192" s="360"/>
      <c r="WOR192" s="360"/>
      <c r="WOS192" s="360"/>
      <c r="WOT192" s="360"/>
      <c r="WOU192" s="360"/>
      <c r="WOV192" s="361"/>
      <c r="WOW192" s="12"/>
      <c r="WOX192" s="360"/>
      <c r="WOY192" s="360"/>
      <c r="WOZ192" s="360"/>
      <c r="WPA192" s="360"/>
      <c r="WPB192" s="360"/>
      <c r="WPC192" s="360"/>
      <c r="WPD192" s="361"/>
      <c r="WPE192" s="12"/>
      <c r="WPF192" s="360"/>
      <c r="WPG192" s="360"/>
      <c r="WPH192" s="360"/>
      <c r="WPI192" s="360"/>
      <c r="WPJ192" s="360"/>
      <c r="WPK192" s="360"/>
      <c r="WPL192" s="361"/>
      <c r="WPM192" s="12"/>
      <c r="WPN192" s="360"/>
      <c r="WPO192" s="360"/>
      <c r="WPP192" s="360"/>
      <c r="WPQ192" s="360"/>
      <c r="WPR192" s="360"/>
      <c r="WPS192" s="360"/>
      <c r="WPT192" s="361"/>
      <c r="WPU192" s="12"/>
      <c r="WPV192" s="360"/>
      <c r="WPW192" s="360"/>
      <c r="WPX192" s="360"/>
      <c r="WPY192" s="360"/>
      <c r="WPZ192" s="360"/>
      <c r="WQA192" s="360"/>
      <c r="WQB192" s="361"/>
      <c r="WQC192" s="12"/>
      <c r="WQD192" s="360"/>
      <c r="WQE192" s="360"/>
      <c r="WQF192" s="360"/>
      <c r="WQG192" s="360"/>
      <c r="WQH192" s="360"/>
      <c r="WQI192" s="360"/>
      <c r="WQJ192" s="361"/>
      <c r="WQK192" s="12"/>
      <c r="WQL192" s="360"/>
      <c r="WQM192" s="360"/>
      <c r="WQN192" s="360"/>
      <c r="WQO192" s="360"/>
      <c r="WQP192" s="360"/>
      <c r="WQQ192" s="360"/>
      <c r="WQR192" s="361"/>
      <c r="WQS192" s="12"/>
      <c r="WQT192" s="360"/>
      <c r="WQU192" s="360"/>
      <c r="WQV192" s="360"/>
      <c r="WQW192" s="360"/>
      <c r="WQX192" s="360"/>
      <c r="WQY192" s="360"/>
      <c r="WQZ192" s="361"/>
      <c r="WRA192" s="12"/>
      <c r="WRB192" s="360"/>
      <c r="WRC192" s="360"/>
      <c r="WRD192" s="360"/>
      <c r="WRE192" s="360"/>
      <c r="WRF192" s="360"/>
      <c r="WRG192" s="360"/>
      <c r="WRH192" s="361"/>
      <c r="WRI192" s="12"/>
      <c r="WRJ192" s="360"/>
      <c r="WRK192" s="360"/>
      <c r="WRL192" s="360"/>
      <c r="WRM192" s="360"/>
      <c r="WRN192" s="360"/>
      <c r="WRO192" s="360"/>
      <c r="WRP192" s="361"/>
      <c r="WRQ192" s="12"/>
      <c r="WRR192" s="360"/>
      <c r="WRS192" s="360"/>
      <c r="WRT192" s="360"/>
      <c r="WRU192" s="360"/>
      <c r="WRV192" s="360"/>
      <c r="WRW192" s="360"/>
      <c r="WRX192" s="361"/>
      <c r="WRY192" s="12"/>
      <c r="WRZ192" s="360"/>
      <c r="WSA192" s="360"/>
      <c r="WSB192" s="360"/>
      <c r="WSC192" s="360"/>
      <c r="WSD192" s="360"/>
      <c r="WSE192" s="360"/>
      <c r="WSF192" s="361"/>
      <c r="WSG192" s="12"/>
      <c r="WSH192" s="360"/>
      <c r="WSI192" s="360"/>
      <c r="WSJ192" s="360"/>
      <c r="WSK192" s="360"/>
      <c r="WSL192" s="360"/>
      <c r="WSM192" s="360"/>
      <c r="WSN192" s="361"/>
      <c r="WSO192" s="12"/>
      <c r="WSP192" s="360"/>
      <c r="WSQ192" s="360"/>
      <c r="WSR192" s="360"/>
      <c r="WSS192" s="360"/>
      <c r="WST192" s="360"/>
      <c r="WSU192" s="360"/>
      <c r="WSV192" s="361"/>
      <c r="WSW192" s="12"/>
      <c r="WSX192" s="360"/>
      <c r="WSY192" s="360"/>
      <c r="WSZ192" s="360"/>
      <c r="WTA192" s="360"/>
      <c r="WTB192" s="360"/>
      <c r="WTC192" s="360"/>
      <c r="WTD192" s="361"/>
      <c r="WTE192" s="12"/>
      <c r="WTF192" s="360"/>
      <c r="WTG192" s="360"/>
      <c r="WTH192" s="360"/>
      <c r="WTI192" s="360"/>
      <c r="WTJ192" s="360"/>
      <c r="WTK192" s="360"/>
      <c r="WTL192" s="361"/>
      <c r="WTM192" s="12"/>
      <c r="WTN192" s="360"/>
      <c r="WTO192" s="360"/>
      <c r="WTP192" s="360"/>
      <c r="WTQ192" s="360"/>
      <c r="WTR192" s="360"/>
      <c r="WTS192" s="360"/>
      <c r="WTT192" s="361"/>
      <c r="WTU192" s="12"/>
      <c r="WTV192" s="360"/>
      <c r="WTW192" s="360"/>
      <c r="WTX192" s="360"/>
      <c r="WTY192" s="360"/>
      <c r="WTZ192" s="360"/>
      <c r="WUA192" s="360"/>
      <c r="WUB192" s="361"/>
      <c r="WUC192" s="12"/>
      <c r="WUD192" s="360"/>
      <c r="WUE192" s="360"/>
      <c r="WUF192" s="360"/>
      <c r="WUG192" s="360"/>
      <c r="WUH192" s="360"/>
      <c r="WUI192" s="360"/>
      <c r="WUJ192" s="361"/>
      <c r="WUK192" s="12"/>
      <c r="WUL192" s="360"/>
      <c r="WUM192" s="360"/>
      <c r="WUN192" s="360"/>
      <c r="WUO192" s="360"/>
      <c r="WUP192" s="360"/>
      <c r="WUQ192" s="360"/>
      <c r="WUR192" s="361"/>
      <c r="WUS192" s="12"/>
      <c r="WUT192" s="360"/>
      <c r="WUU192" s="360"/>
      <c r="WUV192" s="360"/>
      <c r="WUW192" s="360"/>
      <c r="WUX192" s="360"/>
      <c r="WUY192" s="360"/>
      <c r="WUZ192" s="361"/>
      <c r="WVA192" s="12"/>
      <c r="WVB192" s="360"/>
      <c r="WVC192" s="360"/>
      <c r="WVD192" s="360"/>
      <c r="WVE192" s="360"/>
      <c r="WVF192" s="360"/>
      <c r="WVG192" s="360"/>
      <c r="WVH192" s="361"/>
      <c r="WVI192" s="12"/>
      <c r="WVJ192" s="360"/>
      <c r="WVK192" s="360"/>
      <c r="WVL192" s="360"/>
      <c r="WVM192" s="360"/>
      <c r="WVN192" s="360"/>
      <c r="WVO192" s="360"/>
      <c r="WVP192" s="361"/>
      <c r="WVQ192" s="12"/>
      <c r="WVR192" s="360"/>
      <c r="WVS192" s="360"/>
      <c r="WVT192" s="360"/>
      <c r="WVU192" s="360"/>
      <c r="WVV192" s="360"/>
      <c r="WVW192" s="360"/>
      <c r="WVX192" s="361"/>
      <c r="WVY192" s="12"/>
      <c r="WVZ192" s="360"/>
      <c r="WWA192" s="360"/>
      <c r="WWB192" s="360"/>
      <c r="WWC192" s="360"/>
      <c r="WWD192" s="360"/>
      <c r="WWE192" s="360"/>
      <c r="WWF192" s="361"/>
      <c r="WWG192" s="12"/>
      <c r="WWH192" s="360"/>
      <c r="WWI192" s="360"/>
      <c r="WWJ192" s="360"/>
      <c r="WWK192" s="360"/>
      <c r="WWL192" s="360"/>
      <c r="WWM192" s="360"/>
      <c r="WWN192" s="361"/>
      <c r="WWO192" s="12"/>
      <c r="WWP192" s="360"/>
      <c r="WWQ192" s="360"/>
      <c r="WWR192" s="360"/>
      <c r="WWS192" s="360"/>
      <c r="WWT192" s="360"/>
      <c r="WWU192" s="360"/>
      <c r="WWV192" s="361"/>
      <c r="WWW192" s="12"/>
      <c r="WWX192" s="360"/>
      <c r="WWY192" s="360"/>
      <c r="WWZ192" s="360"/>
      <c r="WXA192" s="360"/>
      <c r="WXB192" s="360"/>
      <c r="WXC192" s="360"/>
      <c r="WXD192" s="361"/>
      <c r="WXE192" s="12"/>
      <c r="WXF192" s="360"/>
      <c r="WXG192" s="360"/>
      <c r="WXH192" s="360"/>
      <c r="WXI192" s="360"/>
      <c r="WXJ192" s="360"/>
      <c r="WXK192" s="360"/>
      <c r="WXL192" s="361"/>
      <c r="WXM192" s="12"/>
      <c r="WXN192" s="360"/>
      <c r="WXO192" s="360"/>
      <c r="WXP192" s="360"/>
      <c r="WXQ192" s="360"/>
      <c r="WXR192" s="360"/>
      <c r="WXS192" s="360"/>
      <c r="WXT192" s="361"/>
      <c r="WXU192" s="12"/>
      <c r="WXV192" s="360"/>
      <c r="WXW192" s="360"/>
      <c r="WXX192" s="360"/>
      <c r="WXY192" s="360"/>
      <c r="WXZ192" s="360"/>
      <c r="WYA192" s="360"/>
      <c r="WYB192" s="361"/>
      <c r="WYC192" s="12"/>
      <c r="WYD192" s="360"/>
      <c r="WYE192" s="360"/>
      <c r="WYF192" s="360"/>
      <c r="WYG192" s="360"/>
      <c r="WYH192" s="360"/>
      <c r="WYI192" s="360"/>
      <c r="WYJ192" s="361"/>
      <c r="WYK192" s="12"/>
      <c r="WYL192" s="360"/>
      <c r="WYM192" s="360"/>
      <c r="WYN192" s="360"/>
      <c r="WYO192" s="360"/>
      <c r="WYP192" s="360"/>
      <c r="WYQ192" s="360"/>
      <c r="WYR192" s="361"/>
      <c r="WYS192" s="12"/>
      <c r="WYT192" s="360"/>
      <c r="WYU192" s="360"/>
      <c r="WYV192" s="360"/>
      <c r="WYW192" s="360"/>
      <c r="WYX192" s="360"/>
      <c r="WYY192" s="360"/>
      <c r="WYZ192" s="361"/>
      <c r="WZA192" s="12"/>
      <c r="WZB192" s="360"/>
      <c r="WZC192" s="360"/>
      <c r="WZD192" s="360"/>
      <c r="WZE192" s="360"/>
      <c r="WZF192" s="360"/>
      <c r="WZG192" s="360"/>
      <c r="WZH192" s="361"/>
      <c r="WZI192" s="12"/>
      <c r="WZJ192" s="360"/>
      <c r="WZK192" s="360"/>
      <c r="WZL192" s="360"/>
      <c r="WZM192" s="360"/>
      <c r="WZN192" s="360"/>
      <c r="WZO192" s="360"/>
      <c r="WZP192" s="361"/>
      <c r="WZQ192" s="12"/>
      <c r="WZR192" s="360"/>
      <c r="WZS192" s="360"/>
      <c r="WZT192" s="360"/>
      <c r="WZU192" s="360"/>
      <c r="WZV192" s="360"/>
      <c r="WZW192" s="360"/>
      <c r="WZX192" s="361"/>
      <c r="WZY192" s="12"/>
      <c r="WZZ192" s="360"/>
      <c r="XAA192" s="360"/>
      <c r="XAB192" s="360"/>
      <c r="XAC192" s="360"/>
      <c r="XAD192" s="360"/>
      <c r="XAE192" s="360"/>
      <c r="XAF192" s="361"/>
      <c r="XAG192" s="12"/>
      <c r="XAH192" s="360"/>
      <c r="XAI192" s="360"/>
      <c r="XAJ192" s="360"/>
      <c r="XAK192" s="360"/>
      <c r="XAL192" s="360"/>
      <c r="XAM192" s="360"/>
      <c r="XAN192" s="361"/>
      <c r="XAO192" s="12"/>
      <c r="XAP192" s="360"/>
      <c r="XAQ192" s="360"/>
      <c r="XAR192" s="360"/>
      <c r="XAS192" s="360"/>
      <c r="XAT192" s="360"/>
      <c r="XAU192" s="360"/>
      <c r="XAV192" s="361"/>
      <c r="XAW192" s="12"/>
      <c r="XAX192" s="360"/>
      <c r="XAY192" s="360"/>
      <c r="XAZ192" s="360"/>
      <c r="XBA192" s="360"/>
      <c r="XBB192" s="360"/>
      <c r="XBC192" s="360"/>
      <c r="XBD192" s="361"/>
      <c r="XBE192" s="12"/>
      <c r="XBF192" s="360"/>
      <c r="XBG192" s="360"/>
      <c r="XBH192" s="360"/>
      <c r="XBI192" s="360"/>
      <c r="XBJ192" s="360"/>
      <c r="XBK192" s="360"/>
      <c r="XBL192" s="361"/>
      <c r="XBM192" s="12"/>
      <c r="XBN192" s="360"/>
      <c r="XBO192" s="360"/>
      <c r="XBP192" s="360"/>
      <c r="XBQ192" s="360"/>
      <c r="XBR192" s="360"/>
      <c r="XBS192" s="360"/>
      <c r="XBT192" s="361"/>
      <c r="XBU192" s="12"/>
      <c r="XBV192" s="360"/>
      <c r="XBW192" s="360"/>
      <c r="XBX192" s="360"/>
      <c r="XBY192" s="360"/>
      <c r="XBZ192" s="360"/>
      <c r="XCA192" s="360"/>
      <c r="XCB192" s="361"/>
      <c r="XCC192" s="12"/>
      <c r="XCD192" s="360"/>
      <c r="XCE192" s="360"/>
      <c r="XCF192" s="360"/>
      <c r="XCG192" s="360"/>
      <c r="XCH192" s="360"/>
      <c r="XCI192" s="360"/>
      <c r="XCJ192" s="361"/>
      <c r="XCK192" s="12"/>
      <c r="XCL192" s="360"/>
      <c r="XCM192" s="360"/>
      <c r="XCN192" s="360"/>
      <c r="XCO192" s="360"/>
      <c r="XCP192" s="360"/>
      <c r="XCQ192" s="360"/>
      <c r="XCR192" s="361"/>
      <c r="XCS192" s="12"/>
      <c r="XCT192" s="360"/>
      <c r="XCU192" s="360"/>
      <c r="XCV192" s="360"/>
      <c r="XCW192" s="360"/>
      <c r="XCX192" s="360"/>
      <c r="XCY192" s="360"/>
      <c r="XCZ192" s="361"/>
      <c r="XDA192" s="12"/>
      <c r="XDB192" s="360"/>
      <c r="XDC192" s="360"/>
      <c r="XDD192" s="360"/>
      <c r="XDE192" s="360"/>
      <c r="XDF192" s="360"/>
      <c r="XDG192" s="360"/>
      <c r="XDH192" s="361"/>
      <c r="XDI192" s="12"/>
      <c r="XDJ192" s="360"/>
      <c r="XDK192" s="360"/>
      <c r="XDL192" s="360"/>
      <c r="XDM192" s="360"/>
      <c r="XDN192" s="360"/>
      <c r="XDO192" s="360"/>
      <c r="XDP192" s="361"/>
      <c r="XDQ192" s="12"/>
      <c r="XDR192" s="360"/>
      <c r="XDS192" s="360"/>
      <c r="XDT192" s="360"/>
      <c r="XDU192" s="360"/>
      <c r="XDV192" s="360"/>
      <c r="XDW192" s="360"/>
      <c r="XDX192" s="361"/>
      <c r="XDY192" s="12"/>
      <c r="XDZ192" s="360"/>
      <c r="XEA192" s="360"/>
      <c r="XEB192" s="360"/>
      <c r="XEC192" s="360"/>
      <c r="XED192" s="360"/>
      <c r="XEE192" s="360"/>
      <c r="XEF192" s="361"/>
      <c r="XEG192" s="12"/>
      <c r="XEH192" s="360"/>
      <c r="XEI192" s="360"/>
      <c r="XEJ192" s="360"/>
      <c r="XEK192" s="360"/>
      <c r="XEL192" s="360"/>
      <c r="XEM192" s="360"/>
      <c r="XEN192" s="361"/>
      <c r="XEO192" s="12"/>
      <c r="XEP192" s="360"/>
      <c r="XEQ192" s="360"/>
      <c r="XER192" s="360"/>
      <c r="XES192" s="360"/>
      <c r="XET192" s="360"/>
      <c r="XEU192" s="360"/>
      <c r="XEV192" s="361"/>
      <c r="XEW192" s="12"/>
      <c r="XEX192" s="360"/>
      <c r="XEY192" s="360"/>
      <c r="XEZ192" s="360"/>
      <c r="XFA192" s="360"/>
      <c r="XFB192" s="360"/>
      <c r="XFC192" s="360"/>
      <c r="XFD192" s="361"/>
    </row>
    <row r="193" spans="1:16384" s="52" customFormat="1" ht="15" customHeight="1" x14ac:dyDescent="0.35">
      <c r="A193" s="263"/>
      <c r="B193" s="433" t="s">
        <v>149</v>
      </c>
      <c r="C193" s="433"/>
      <c r="D193" s="433"/>
      <c r="E193" s="433"/>
      <c r="F193" s="433"/>
      <c r="G193" s="433"/>
      <c r="H193" s="434"/>
      <c r="I193" s="362"/>
      <c r="J193" s="363"/>
      <c r="K193" s="363"/>
      <c r="L193" s="363"/>
      <c r="M193" s="363"/>
      <c r="N193" s="363"/>
      <c r="O193" s="363"/>
      <c r="P193" s="364"/>
      <c r="Q193" s="362"/>
      <c r="R193" s="363"/>
      <c r="S193" s="363"/>
      <c r="T193" s="363"/>
      <c r="U193" s="363"/>
      <c r="V193" s="363"/>
      <c r="W193" s="363"/>
      <c r="X193" s="364"/>
      <c r="Y193" s="362"/>
      <c r="Z193" s="363"/>
      <c r="AA193" s="363"/>
      <c r="AB193" s="363"/>
      <c r="AC193" s="363"/>
      <c r="AD193" s="363"/>
      <c r="AE193" s="363"/>
      <c r="AF193" s="364"/>
      <c r="AG193" s="362"/>
      <c r="AH193" s="363"/>
      <c r="AI193" s="363"/>
      <c r="AJ193" s="363"/>
      <c r="AK193" s="363"/>
      <c r="AL193" s="363"/>
      <c r="AM193" s="363"/>
      <c r="AN193" s="364"/>
      <c r="AO193" s="362"/>
      <c r="AP193" s="363"/>
      <c r="AQ193" s="363"/>
      <c r="AR193" s="363"/>
      <c r="AS193" s="363"/>
      <c r="AT193" s="363"/>
      <c r="AU193" s="363"/>
      <c r="AV193" s="364"/>
      <c r="AW193" s="362"/>
      <c r="AX193" s="363"/>
      <c r="AY193" s="363"/>
      <c r="AZ193" s="363"/>
      <c r="BA193" s="363"/>
      <c r="BB193" s="363"/>
      <c r="BC193" s="363"/>
      <c r="BD193" s="364"/>
      <c r="BE193" s="362"/>
      <c r="BF193" s="363"/>
      <c r="BG193" s="363"/>
      <c r="BH193" s="363"/>
      <c r="BI193" s="363"/>
      <c r="BJ193" s="363"/>
      <c r="BK193" s="363"/>
      <c r="BL193" s="364"/>
      <c r="BM193" s="362"/>
      <c r="BN193" s="363"/>
      <c r="BO193" s="363"/>
      <c r="BP193" s="363"/>
      <c r="BQ193" s="363"/>
      <c r="BR193" s="363"/>
      <c r="BS193" s="363"/>
      <c r="BT193" s="364"/>
      <c r="BU193" s="362"/>
      <c r="BV193" s="363"/>
      <c r="BW193" s="363"/>
      <c r="BX193" s="363"/>
      <c r="BY193" s="363"/>
      <c r="BZ193" s="363"/>
      <c r="CA193" s="363"/>
      <c r="CB193" s="364"/>
      <c r="CC193" s="362"/>
      <c r="CD193" s="363"/>
      <c r="CE193" s="363"/>
      <c r="CF193" s="363"/>
      <c r="CG193" s="363"/>
      <c r="CH193" s="363"/>
      <c r="CI193" s="363"/>
      <c r="CJ193" s="364"/>
      <c r="CK193" s="362"/>
      <c r="CL193" s="363"/>
      <c r="CM193" s="363"/>
      <c r="CN193" s="363"/>
      <c r="CO193" s="363"/>
      <c r="CP193" s="363"/>
      <c r="CQ193" s="363"/>
      <c r="CR193" s="364"/>
      <c r="CS193" s="362"/>
      <c r="CT193" s="363"/>
      <c r="CU193" s="363"/>
      <c r="CV193" s="363"/>
      <c r="CW193" s="363"/>
      <c r="CX193" s="363"/>
      <c r="CY193" s="363"/>
      <c r="CZ193" s="364"/>
      <c r="DA193" s="362"/>
      <c r="DB193" s="363"/>
      <c r="DC193" s="363"/>
      <c r="DD193" s="363"/>
      <c r="DE193" s="363"/>
      <c r="DF193" s="363"/>
      <c r="DG193" s="363"/>
      <c r="DH193" s="364"/>
      <c r="DI193" s="362"/>
      <c r="DJ193" s="363"/>
      <c r="DK193" s="363"/>
      <c r="DL193" s="363"/>
      <c r="DM193" s="363"/>
      <c r="DN193" s="363"/>
      <c r="DO193" s="363"/>
      <c r="DP193" s="364"/>
      <c r="DQ193" s="362"/>
      <c r="DR193" s="363"/>
      <c r="DS193" s="363"/>
      <c r="DT193" s="363"/>
      <c r="DU193" s="363"/>
      <c r="DV193" s="363"/>
      <c r="DW193" s="363"/>
      <c r="DX193" s="364"/>
      <c r="DY193" s="362"/>
      <c r="DZ193" s="363"/>
      <c r="EA193" s="363"/>
      <c r="EB193" s="363"/>
      <c r="EC193" s="363"/>
      <c r="ED193" s="363"/>
      <c r="EE193" s="363"/>
      <c r="EF193" s="364"/>
      <c r="EG193" s="362"/>
      <c r="EH193" s="363"/>
      <c r="EI193" s="363"/>
      <c r="EJ193" s="363"/>
      <c r="EK193" s="363"/>
      <c r="EL193" s="363"/>
      <c r="EM193" s="363"/>
      <c r="EN193" s="364"/>
      <c r="EO193" s="362"/>
      <c r="EP193" s="363"/>
      <c r="EQ193" s="363"/>
      <c r="ER193" s="363"/>
      <c r="ES193" s="363"/>
      <c r="ET193" s="363"/>
      <c r="EU193" s="363"/>
      <c r="EV193" s="364"/>
      <c r="EW193" s="362"/>
      <c r="EX193" s="363"/>
      <c r="EY193" s="363"/>
      <c r="EZ193" s="363"/>
      <c r="FA193" s="363"/>
      <c r="FB193" s="363"/>
      <c r="FC193" s="363"/>
      <c r="FD193" s="364"/>
      <c r="FE193" s="362"/>
      <c r="FF193" s="363"/>
      <c r="FG193" s="363"/>
      <c r="FH193" s="363"/>
      <c r="FI193" s="363"/>
      <c r="FJ193" s="363"/>
      <c r="FK193" s="363"/>
      <c r="FL193" s="364"/>
      <c r="FM193" s="362"/>
      <c r="FN193" s="363"/>
      <c r="FO193" s="363"/>
      <c r="FP193" s="363"/>
      <c r="FQ193" s="363"/>
      <c r="FR193" s="363"/>
      <c r="FS193" s="363"/>
      <c r="FT193" s="364"/>
      <c r="FU193" s="362"/>
      <c r="FV193" s="363"/>
      <c r="FW193" s="363"/>
      <c r="FX193" s="363"/>
      <c r="FY193" s="363"/>
      <c r="FZ193" s="363"/>
      <c r="GA193" s="363"/>
      <c r="GB193" s="364"/>
      <c r="GC193" s="362"/>
      <c r="GD193" s="363"/>
      <c r="GE193" s="363"/>
      <c r="GF193" s="363"/>
      <c r="GG193" s="363"/>
      <c r="GH193" s="363"/>
      <c r="GI193" s="363"/>
      <c r="GJ193" s="364"/>
      <c r="GK193" s="362"/>
      <c r="GL193" s="363"/>
      <c r="GM193" s="363"/>
      <c r="GN193" s="363"/>
      <c r="GO193" s="363"/>
      <c r="GP193" s="363"/>
      <c r="GQ193" s="363"/>
      <c r="GR193" s="364"/>
      <c r="GS193" s="362"/>
      <c r="GT193" s="363"/>
      <c r="GU193" s="363"/>
      <c r="GV193" s="363"/>
      <c r="GW193" s="363"/>
      <c r="GX193" s="363"/>
      <c r="GY193" s="363"/>
      <c r="GZ193" s="364"/>
      <c r="HA193" s="362"/>
      <c r="HB193" s="363"/>
      <c r="HC193" s="363"/>
      <c r="HD193" s="363"/>
      <c r="HE193" s="363"/>
      <c r="HF193" s="363"/>
      <c r="HG193" s="363"/>
      <c r="HH193" s="364"/>
      <c r="HI193" s="362"/>
      <c r="HJ193" s="363"/>
      <c r="HK193" s="363"/>
      <c r="HL193" s="363"/>
      <c r="HM193" s="363"/>
      <c r="HN193" s="363"/>
      <c r="HO193" s="363"/>
      <c r="HP193" s="364"/>
      <c r="HQ193" s="362"/>
      <c r="HR193" s="363"/>
      <c r="HS193" s="363"/>
      <c r="HT193" s="363"/>
      <c r="HU193" s="363"/>
      <c r="HV193" s="363"/>
      <c r="HW193" s="363"/>
      <c r="HX193" s="364"/>
      <c r="HY193" s="362"/>
      <c r="HZ193" s="363"/>
      <c r="IA193" s="363"/>
      <c r="IB193" s="363"/>
      <c r="IC193" s="363"/>
      <c r="ID193" s="363"/>
      <c r="IE193" s="363"/>
      <c r="IF193" s="364"/>
      <c r="IG193" s="362"/>
      <c r="IH193" s="363"/>
      <c r="II193" s="363"/>
      <c r="IJ193" s="363"/>
      <c r="IK193" s="363"/>
      <c r="IL193" s="363"/>
      <c r="IM193" s="363"/>
      <c r="IN193" s="364"/>
      <c r="IO193" s="362"/>
      <c r="IP193" s="363"/>
      <c r="IQ193" s="363"/>
      <c r="IR193" s="363"/>
      <c r="IS193" s="363"/>
      <c r="IT193" s="363"/>
      <c r="IU193" s="363"/>
      <c r="IV193" s="364"/>
      <c r="IW193" s="362"/>
      <c r="IX193" s="363"/>
      <c r="IY193" s="363"/>
      <c r="IZ193" s="363"/>
      <c r="JA193" s="363"/>
      <c r="JB193" s="363"/>
      <c r="JC193" s="363"/>
      <c r="JD193" s="364"/>
      <c r="JE193" s="362"/>
      <c r="JF193" s="363"/>
      <c r="JG193" s="363"/>
      <c r="JH193" s="363"/>
      <c r="JI193" s="363"/>
      <c r="JJ193" s="363"/>
      <c r="JK193" s="363"/>
      <c r="JL193" s="364"/>
      <c r="JM193" s="362"/>
      <c r="JN193" s="363"/>
      <c r="JO193" s="363"/>
      <c r="JP193" s="363"/>
      <c r="JQ193" s="363"/>
      <c r="JR193" s="363"/>
      <c r="JS193" s="363"/>
      <c r="JT193" s="364"/>
      <c r="JU193" s="362"/>
      <c r="JV193" s="363"/>
      <c r="JW193" s="363"/>
      <c r="JX193" s="363"/>
      <c r="JY193" s="363"/>
      <c r="JZ193" s="363"/>
      <c r="KA193" s="363"/>
      <c r="KB193" s="364"/>
      <c r="KC193" s="362"/>
      <c r="KD193" s="363"/>
      <c r="KE193" s="363"/>
      <c r="KF193" s="363"/>
      <c r="KG193" s="363"/>
      <c r="KH193" s="363"/>
      <c r="KI193" s="363"/>
      <c r="KJ193" s="364"/>
      <c r="KK193" s="362"/>
      <c r="KL193" s="363"/>
      <c r="KM193" s="363"/>
      <c r="KN193" s="363"/>
      <c r="KO193" s="363"/>
      <c r="KP193" s="363"/>
      <c r="KQ193" s="363"/>
      <c r="KR193" s="364"/>
      <c r="KS193" s="362"/>
      <c r="KT193" s="363"/>
      <c r="KU193" s="363"/>
      <c r="KV193" s="363"/>
      <c r="KW193" s="363"/>
      <c r="KX193" s="363"/>
      <c r="KY193" s="363"/>
      <c r="KZ193" s="364"/>
      <c r="LA193" s="362"/>
      <c r="LB193" s="363"/>
      <c r="LC193" s="363"/>
      <c r="LD193" s="363"/>
      <c r="LE193" s="363"/>
      <c r="LF193" s="363"/>
      <c r="LG193" s="363"/>
      <c r="LH193" s="364"/>
      <c r="LI193" s="362"/>
      <c r="LJ193" s="363"/>
      <c r="LK193" s="363"/>
      <c r="LL193" s="363"/>
      <c r="LM193" s="363"/>
      <c r="LN193" s="363"/>
      <c r="LO193" s="363"/>
      <c r="LP193" s="364"/>
      <c r="LQ193" s="362"/>
      <c r="LR193" s="363"/>
      <c r="LS193" s="363"/>
      <c r="LT193" s="363"/>
      <c r="LU193" s="363"/>
      <c r="LV193" s="363"/>
      <c r="LW193" s="363"/>
      <c r="LX193" s="364"/>
      <c r="LY193" s="362"/>
      <c r="LZ193" s="363"/>
      <c r="MA193" s="363"/>
      <c r="MB193" s="363"/>
      <c r="MC193" s="363"/>
      <c r="MD193" s="363"/>
      <c r="ME193" s="363"/>
      <c r="MF193" s="364"/>
      <c r="MG193" s="362"/>
      <c r="MH193" s="363"/>
      <c r="MI193" s="363"/>
      <c r="MJ193" s="363"/>
      <c r="MK193" s="363"/>
      <c r="ML193" s="363"/>
      <c r="MM193" s="363"/>
      <c r="MN193" s="364"/>
      <c r="MO193" s="362"/>
      <c r="MP193" s="363"/>
      <c r="MQ193" s="363"/>
      <c r="MR193" s="363"/>
      <c r="MS193" s="363"/>
      <c r="MT193" s="363"/>
      <c r="MU193" s="363"/>
      <c r="MV193" s="364"/>
      <c r="MW193" s="362"/>
      <c r="MX193" s="363"/>
      <c r="MY193" s="363"/>
      <c r="MZ193" s="363"/>
      <c r="NA193" s="363"/>
      <c r="NB193" s="363"/>
      <c r="NC193" s="363"/>
      <c r="ND193" s="364"/>
      <c r="NE193" s="362"/>
      <c r="NF193" s="363"/>
      <c r="NG193" s="363"/>
      <c r="NH193" s="363"/>
      <c r="NI193" s="363"/>
      <c r="NJ193" s="363"/>
      <c r="NK193" s="363"/>
      <c r="NL193" s="364"/>
      <c r="NM193" s="362"/>
      <c r="NN193" s="363"/>
      <c r="NO193" s="363"/>
      <c r="NP193" s="363"/>
      <c r="NQ193" s="363"/>
      <c r="NR193" s="363"/>
      <c r="NS193" s="363"/>
      <c r="NT193" s="364"/>
      <c r="NU193" s="362"/>
      <c r="NV193" s="363"/>
      <c r="NW193" s="363"/>
      <c r="NX193" s="363"/>
      <c r="NY193" s="363"/>
      <c r="NZ193" s="363"/>
      <c r="OA193" s="363"/>
      <c r="OB193" s="364"/>
      <c r="OC193" s="362"/>
      <c r="OD193" s="363"/>
      <c r="OE193" s="363"/>
      <c r="OF193" s="363"/>
      <c r="OG193" s="363"/>
      <c r="OH193" s="363"/>
      <c r="OI193" s="363"/>
      <c r="OJ193" s="364"/>
      <c r="OK193" s="362"/>
      <c r="OL193" s="363"/>
      <c r="OM193" s="363"/>
      <c r="ON193" s="363"/>
      <c r="OO193" s="363"/>
      <c r="OP193" s="363"/>
      <c r="OQ193" s="363"/>
      <c r="OR193" s="364"/>
      <c r="OS193" s="362"/>
      <c r="OT193" s="363"/>
      <c r="OU193" s="363"/>
      <c r="OV193" s="363"/>
      <c r="OW193" s="363"/>
      <c r="OX193" s="363"/>
      <c r="OY193" s="363"/>
      <c r="OZ193" s="364"/>
      <c r="PA193" s="362"/>
      <c r="PB193" s="363"/>
      <c r="PC193" s="363"/>
      <c r="PD193" s="363"/>
      <c r="PE193" s="363"/>
      <c r="PF193" s="363"/>
      <c r="PG193" s="363"/>
      <c r="PH193" s="364"/>
      <c r="PI193" s="362"/>
      <c r="PJ193" s="363"/>
      <c r="PK193" s="363"/>
      <c r="PL193" s="363"/>
      <c r="PM193" s="363"/>
      <c r="PN193" s="363"/>
      <c r="PO193" s="363"/>
      <c r="PP193" s="364"/>
      <c r="PQ193" s="362"/>
      <c r="PR193" s="363"/>
      <c r="PS193" s="363"/>
      <c r="PT193" s="363"/>
      <c r="PU193" s="363"/>
      <c r="PV193" s="363"/>
      <c r="PW193" s="363"/>
      <c r="PX193" s="364"/>
      <c r="PY193" s="362"/>
      <c r="PZ193" s="363"/>
      <c r="QA193" s="363"/>
      <c r="QB193" s="363"/>
      <c r="QC193" s="363"/>
      <c r="QD193" s="363"/>
      <c r="QE193" s="363"/>
      <c r="QF193" s="364"/>
      <c r="QG193" s="362"/>
      <c r="QH193" s="363"/>
      <c r="QI193" s="363"/>
      <c r="QJ193" s="363"/>
      <c r="QK193" s="363"/>
      <c r="QL193" s="363"/>
      <c r="QM193" s="363"/>
      <c r="QN193" s="364"/>
      <c r="QO193" s="362"/>
      <c r="QP193" s="363"/>
      <c r="QQ193" s="363"/>
      <c r="QR193" s="363"/>
      <c r="QS193" s="363"/>
      <c r="QT193" s="363"/>
      <c r="QU193" s="363"/>
      <c r="QV193" s="364"/>
      <c r="QW193" s="362"/>
      <c r="QX193" s="363"/>
      <c r="QY193" s="363"/>
      <c r="QZ193" s="363"/>
      <c r="RA193" s="363"/>
      <c r="RB193" s="363"/>
      <c r="RC193" s="363"/>
      <c r="RD193" s="364"/>
      <c r="RE193" s="362"/>
      <c r="RF193" s="363"/>
      <c r="RG193" s="363"/>
      <c r="RH193" s="363"/>
      <c r="RI193" s="363"/>
      <c r="RJ193" s="363"/>
      <c r="RK193" s="363"/>
      <c r="RL193" s="364"/>
      <c r="RM193" s="362"/>
      <c r="RN193" s="363"/>
      <c r="RO193" s="363"/>
      <c r="RP193" s="363"/>
      <c r="RQ193" s="363"/>
      <c r="RR193" s="363"/>
      <c r="RS193" s="363"/>
      <c r="RT193" s="364"/>
      <c r="RU193" s="362"/>
      <c r="RV193" s="363"/>
      <c r="RW193" s="363"/>
      <c r="RX193" s="363"/>
      <c r="RY193" s="363"/>
      <c r="RZ193" s="363"/>
      <c r="SA193" s="363"/>
      <c r="SB193" s="364"/>
      <c r="SC193" s="362"/>
      <c r="SD193" s="363"/>
      <c r="SE193" s="363"/>
      <c r="SF193" s="363"/>
      <c r="SG193" s="363"/>
      <c r="SH193" s="363"/>
      <c r="SI193" s="363"/>
      <c r="SJ193" s="364"/>
      <c r="SK193" s="362"/>
      <c r="SL193" s="363"/>
      <c r="SM193" s="363"/>
      <c r="SN193" s="363"/>
      <c r="SO193" s="363"/>
      <c r="SP193" s="363"/>
      <c r="SQ193" s="363"/>
      <c r="SR193" s="364"/>
      <c r="SS193" s="362"/>
      <c r="ST193" s="363"/>
      <c r="SU193" s="363"/>
      <c r="SV193" s="363"/>
      <c r="SW193" s="363"/>
      <c r="SX193" s="363"/>
      <c r="SY193" s="363"/>
      <c r="SZ193" s="364"/>
      <c r="TA193" s="362"/>
      <c r="TB193" s="363"/>
      <c r="TC193" s="363"/>
      <c r="TD193" s="363"/>
      <c r="TE193" s="363"/>
      <c r="TF193" s="363"/>
      <c r="TG193" s="363"/>
      <c r="TH193" s="364"/>
      <c r="TI193" s="362"/>
      <c r="TJ193" s="363"/>
      <c r="TK193" s="363"/>
      <c r="TL193" s="363"/>
      <c r="TM193" s="363"/>
      <c r="TN193" s="363"/>
      <c r="TO193" s="363"/>
      <c r="TP193" s="364"/>
      <c r="TQ193" s="362"/>
      <c r="TR193" s="363"/>
      <c r="TS193" s="363"/>
      <c r="TT193" s="363"/>
      <c r="TU193" s="363"/>
      <c r="TV193" s="363"/>
      <c r="TW193" s="363"/>
      <c r="TX193" s="364"/>
      <c r="TY193" s="362"/>
      <c r="TZ193" s="363"/>
      <c r="UA193" s="363"/>
      <c r="UB193" s="363"/>
      <c r="UC193" s="363"/>
      <c r="UD193" s="363"/>
      <c r="UE193" s="363"/>
      <c r="UF193" s="364"/>
      <c r="UG193" s="362"/>
      <c r="UH193" s="363"/>
      <c r="UI193" s="363"/>
      <c r="UJ193" s="363"/>
      <c r="UK193" s="363"/>
      <c r="UL193" s="363"/>
      <c r="UM193" s="363"/>
      <c r="UN193" s="364"/>
      <c r="UO193" s="362"/>
      <c r="UP193" s="363"/>
      <c r="UQ193" s="363"/>
      <c r="UR193" s="363"/>
      <c r="US193" s="363"/>
      <c r="UT193" s="363"/>
      <c r="UU193" s="363"/>
      <c r="UV193" s="364"/>
      <c r="UW193" s="362"/>
      <c r="UX193" s="363"/>
      <c r="UY193" s="363"/>
      <c r="UZ193" s="363"/>
      <c r="VA193" s="363"/>
      <c r="VB193" s="363"/>
      <c r="VC193" s="363"/>
      <c r="VD193" s="364"/>
      <c r="VE193" s="362"/>
      <c r="VF193" s="363"/>
      <c r="VG193" s="363"/>
      <c r="VH193" s="363"/>
      <c r="VI193" s="363"/>
      <c r="VJ193" s="363"/>
      <c r="VK193" s="363"/>
      <c r="VL193" s="364"/>
      <c r="VM193" s="362"/>
      <c r="VN193" s="363"/>
      <c r="VO193" s="363"/>
      <c r="VP193" s="363"/>
      <c r="VQ193" s="363"/>
      <c r="VR193" s="363"/>
      <c r="VS193" s="363"/>
      <c r="VT193" s="364"/>
      <c r="VU193" s="362"/>
      <c r="VV193" s="363"/>
      <c r="VW193" s="363"/>
      <c r="VX193" s="363"/>
      <c r="VY193" s="363"/>
      <c r="VZ193" s="363"/>
      <c r="WA193" s="363"/>
      <c r="WB193" s="364"/>
      <c r="WC193" s="362"/>
      <c r="WD193" s="363"/>
      <c r="WE193" s="363"/>
      <c r="WF193" s="363"/>
      <c r="WG193" s="363"/>
      <c r="WH193" s="363"/>
      <c r="WI193" s="363"/>
      <c r="WJ193" s="364"/>
      <c r="WK193" s="362"/>
      <c r="WL193" s="363"/>
      <c r="WM193" s="363"/>
      <c r="WN193" s="363"/>
      <c r="WO193" s="363"/>
      <c r="WP193" s="363"/>
      <c r="WQ193" s="363"/>
      <c r="WR193" s="364"/>
      <c r="WS193" s="362"/>
      <c r="WT193" s="363"/>
      <c r="WU193" s="363"/>
      <c r="WV193" s="363"/>
      <c r="WW193" s="363"/>
      <c r="WX193" s="363"/>
      <c r="WY193" s="363"/>
      <c r="WZ193" s="364"/>
      <c r="XA193" s="362"/>
      <c r="XB193" s="363"/>
      <c r="XC193" s="363"/>
      <c r="XD193" s="363"/>
      <c r="XE193" s="363"/>
      <c r="XF193" s="363"/>
      <c r="XG193" s="363"/>
      <c r="XH193" s="364"/>
      <c r="XI193" s="362"/>
      <c r="XJ193" s="363"/>
      <c r="XK193" s="363"/>
      <c r="XL193" s="363"/>
      <c r="XM193" s="363"/>
      <c r="XN193" s="363"/>
      <c r="XO193" s="363"/>
      <c r="XP193" s="364"/>
      <c r="XQ193" s="362"/>
      <c r="XR193" s="363"/>
      <c r="XS193" s="363"/>
      <c r="XT193" s="363"/>
      <c r="XU193" s="363"/>
      <c r="XV193" s="363"/>
      <c r="XW193" s="363"/>
      <c r="XX193" s="364"/>
      <c r="XY193" s="362"/>
      <c r="XZ193" s="363"/>
      <c r="YA193" s="363"/>
      <c r="YB193" s="363"/>
      <c r="YC193" s="363"/>
      <c r="YD193" s="363"/>
      <c r="YE193" s="363"/>
      <c r="YF193" s="364"/>
      <c r="YG193" s="362"/>
      <c r="YH193" s="363"/>
      <c r="YI193" s="363"/>
      <c r="YJ193" s="363"/>
      <c r="YK193" s="363"/>
      <c r="YL193" s="363"/>
      <c r="YM193" s="363"/>
      <c r="YN193" s="364"/>
      <c r="YO193" s="362"/>
      <c r="YP193" s="363"/>
      <c r="YQ193" s="363"/>
      <c r="YR193" s="363"/>
      <c r="YS193" s="363"/>
      <c r="YT193" s="363"/>
      <c r="YU193" s="363"/>
      <c r="YV193" s="364"/>
      <c r="YW193" s="362"/>
      <c r="YX193" s="363"/>
      <c r="YY193" s="363"/>
      <c r="YZ193" s="363"/>
      <c r="ZA193" s="363"/>
      <c r="ZB193" s="363"/>
      <c r="ZC193" s="363"/>
      <c r="ZD193" s="364"/>
      <c r="ZE193" s="362"/>
      <c r="ZF193" s="363"/>
      <c r="ZG193" s="363"/>
      <c r="ZH193" s="363"/>
      <c r="ZI193" s="363"/>
      <c r="ZJ193" s="363"/>
      <c r="ZK193" s="363"/>
      <c r="ZL193" s="364"/>
      <c r="ZM193" s="362"/>
      <c r="ZN193" s="363"/>
      <c r="ZO193" s="363"/>
      <c r="ZP193" s="363"/>
      <c r="ZQ193" s="363"/>
      <c r="ZR193" s="363"/>
      <c r="ZS193" s="363"/>
      <c r="ZT193" s="364"/>
      <c r="ZU193" s="362"/>
      <c r="ZV193" s="363"/>
      <c r="ZW193" s="363"/>
      <c r="ZX193" s="363"/>
      <c r="ZY193" s="363"/>
      <c r="ZZ193" s="363"/>
      <c r="AAA193" s="363"/>
      <c r="AAB193" s="364"/>
      <c r="AAC193" s="362"/>
      <c r="AAD193" s="363"/>
      <c r="AAE193" s="363"/>
      <c r="AAF193" s="363"/>
      <c r="AAG193" s="363"/>
      <c r="AAH193" s="363"/>
      <c r="AAI193" s="363"/>
      <c r="AAJ193" s="364"/>
      <c r="AAK193" s="362"/>
      <c r="AAL193" s="363"/>
      <c r="AAM193" s="363"/>
      <c r="AAN193" s="363"/>
      <c r="AAO193" s="363"/>
      <c r="AAP193" s="363"/>
      <c r="AAQ193" s="363"/>
      <c r="AAR193" s="364"/>
      <c r="AAS193" s="362"/>
      <c r="AAT193" s="363"/>
      <c r="AAU193" s="363"/>
      <c r="AAV193" s="363"/>
      <c r="AAW193" s="363"/>
      <c r="AAX193" s="363"/>
      <c r="AAY193" s="363"/>
      <c r="AAZ193" s="364"/>
      <c r="ABA193" s="362"/>
      <c r="ABB193" s="363"/>
      <c r="ABC193" s="363"/>
      <c r="ABD193" s="363"/>
      <c r="ABE193" s="363"/>
      <c r="ABF193" s="363"/>
      <c r="ABG193" s="363"/>
      <c r="ABH193" s="364"/>
      <c r="ABI193" s="362"/>
      <c r="ABJ193" s="363"/>
      <c r="ABK193" s="363"/>
      <c r="ABL193" s="363"/>
      <c r="ABM193" s="363"/>
      <c r="ABN193" s="363"/>
      <c r="ABO193" s="363"/>
      <c r="ABP193" s="364"/>
      <c r="ABQ193" s="362"/>
      <c r="ABR193" s="363"/>
      <c r="ABS193" s="363"/>
      <c r="ABT193" s="363"/>
      <c r="ABU193" s="363"/>
      <c r="ABV193" s="363"/>
      <c r="ABW193" s="363"/>
      <c r="ABX193" s="364"/>
      <c r="ABY193" s="362"/>
      <c r="ABZ193" s="363"/>
      <c r="ACA193" s="363"/>
      <c r="ACB193" s="363"/>
      <c r="ACC193" s="363"/>
      <c r="ACD193" s="363"/>
      <c r="ACE193" s="363"/>
      <c r="ACF193" s="364"/>
      <c r="ACG193" s="362"/>
      <c r="ACH193" s="363"/>
      <c r="ACI193" s="363"/>
      <c r="ACJ193" s="363"/>
      <c r="ACK193" s="363"/>
      <c r="ACL193" s="363"/>
      <c r="ACM193" s="363"/>
      <c r="ACN193" s="364"/>
      <c r="ACO193" s="362"/>
      <c r="ACP193" s="363"/>
      <c r="ACQ193" s="363"/>
      <c r="ACR193" s="363"/>
      <c r="ACS193" s="363"/>
      <c r="ACT193" s="363"/>
      <c r="ACU193" s="363"/>
      <c r="ACV193" s="364"/>
      <c r="ACW193" s="362"/>
      <c r="ACX193" s="363"/>
      <c r="ACY193" s="363"/>
      <c r="ACZ193" s="363"/>
      <c r="ADA193" s="363"/>
      <c r="ADB193" s="363"/>
      <c r="ADC193" s="363"/>
      <c r="ADD193" s="364"/>
      <c r="ADE193" s="362"/>
      <c r="ADF193" s="363"/>
      <c r="ADG193" s="363"/>
      <c r="ADH193" s="363"/>
      <c r="ADI193" s="363"/>
      <c r="ADJ193" s="363"/>
      <c r="ADK193" s="363"/>
      <c r="ADL193" s="364"/>
      <c r="ADM193" s="362"/>
      <c r="ADN193" s="363"/>
      <c r="ADO193" s="363"/>
      <c r="ADP193" s="363"/>
      <c r="ADQ193" s="363"/>
      <c r="ADR193" s="363"/>
      <c r="ADS193" s="363"/>
      <c r="ADT193" s="364"/>
      <c r="ADU193" s="362"/>
      <c r="ADV193" s="363"/>
      <c r="ADW193" s="363"/>
      <c r="ADX193" s="363"/>
      <c r="ADY193" s="363"/>
      <c r="ADZ193" s="363"/>
      <c r="AEA193" s="363"/>
      <c r="AEB193" s="364"/>
      <c r="AEC193" s="362"/>
      <c r="AED193" s="363"/>
      <c r="AEE193" s="363"/>
      <c r="AEF193" s="363"/>
      <c r="AEG193" s="363"/>
      <c r="AEH193" s="363"/>
      <c r="AEI193" s="363"/>
      <c r="AEJ193" s="364"/>
      <c r="AEK193" s="362"/>
      <c r="AEL193" s="363"/>
      <c r="AEM193" s="363"/>
      <c r="AEN193" s="363"/>
      <c r="AEO193" s="363"/>
      <c r="AEP193" s="363"/>
      <c r="AEQ193" s="363"/>
      <c r="AER193" s="364"/>
      <c r="AES193" s="362"/>
      <c r="AET193" s="363"/>
      <c r="AEU193" s="363"/>
      <c r="AEV193" s="363"/>
      <c r="AEW193" s="363"/>
      <c r="AEX193" s="363"/>
      <c r="AEY193" s="363"/>
      <c r="AEZ193" s="364"/>
      <c r="AFA193" s="362"/>
      <c r="AFB193" s="363"/>
      <c r="AFC193" s="363"/>
      <c r="AFD193" s="363"/>
      <c r="AFE193" s="363"/>
      <c r="AFF193" s="363"/>
      <c r="AFG193" s="363"/>
      <c r="AFH193" s="364"/>
      <c r="AFI193" s="362"/>
      <c r="AFJ193" s="363"/>
      <c r="AFK193" s="363"/>
      <c r="AFL193" s="363"/>
      <c r="AFM193" s="363"/>
      <c r="AFN193" s="363"/>
      <c r="AFO193" s="363"/>
      <c r="AFP193" s="364"/>
      <c r="AFQ193" s="362"/>
      <c r="AFR193" s="363"/>
      <c r="AFS193" s="363"/>
      <c r="AFT193" s="363"/>
      <c r="AFU193" s="363"/>
      <c r="AFV193" s="363"/>
      <c r="AFW193" s="363"/>
      <c r="AFX193" s="364"/>
      <c r="AFY193" s="362"/>
      <c r="AFZ193" s="363"/>
      <c r="AGA193" s="363"/>
      <c r="AGB193" s="363"/>
      <c r="AGC193" s="363"/>
      <c r="AGD193" s="363"/>
      <c r="AGE193" s="363"/>
      <c r="AGF193" s="364"/>
      <c r="AGG193" s="362"/>
      <c r="AGH193" s="363"/>
      <c r="AGI193" s="363"/>
      <c r="AGJ193" s="363"/>
      <c r="AGK193" s="363"/>
      <c r="AGL193" s="363"/>
      <c r="AGM193" s="363"/>
      <c r="AGN193" s="364"/>
      <c r="AGO193" s="362"/>
      <c r="AGP193" s="363"/>
      <c r="AGQ193" s="363"/>
      <c r="AGR193" s="363"/>
      <c r="AGS193" s="363"/>
      <c r="AGT193" s="363"/>
      <c r="AGU193" s="363"/>
      <c r="AGV193" s="364"/>
      <c r="AGW193" s="362"/>
      <c r="AGX193" s="363"/>
      <c r="AGY193" s="363"/>
      <c r="AGZ193" s="363"/>
      <c r="AHA193" s="363"/>
      <c r="AHB193" s="363"/>
      <c r="AHC193" s="363"/>
      <c r="AHD193" s="364"/>
      <c r="AHE193" s="362"/>
      <c r="AHF193" s="363"/>
      <c r="AHG193" s="363"/>
      <c r="AHH193" s="363"/>
      <c r="AHI193" s="363"/>
      <c r="AHJ193" s="363"/>
      <c r="AHK193" s="363"/>
      <c r="AHL193" s="364"/>
      <c r="AHM193" s="362"/>
      <c r="AHN193" s="363"/>
      <c r="AHO193" s="363"/>
      <c r="AHP193" s="363"/>
      <c r="AHQ193" s="363"/>
      <c r="AHR193" s="363"/>
      <c r="AHS193" s="363"/>
      <c r="AHT193" s="364"/>
      <c r="AHU193" s="362"/>
      <c r="AHV193" s="363"/>
      <c r="AHW193" s="363"/>
      <c r="AHX193" s="363"/>
      <c r="AHY193" s="363"/>
      <c r="AHZ193" s="363"/>
      <c r="AIA193" s="363"/>
      <c r="AIB193" s="364"/>
      <c r="AIC193" s="362"/>
      <c r="AID193" s="363"/>
      <c r="AIE193" s="363"/>
      <c r="AIF193" s="363"/>
      <c r="AIG193" s="363"/>
      <c r="AIH193" s="363"/>
      <c r="AII193" s="363"/>
      <c r="AIJ193" s="364"/>
      <c r="AIK193" s="362"/>
      <c r="AIL193" s="363"/>
      <c r="AIM193" s="363"/>
      <c r="AIN193" s="363"/>
      <c r="AIO193" s="363"/>
      <c r="AIP193" s="363"/>
      <c r="AIQ193" s="363"/>
      <c r="AIR193" s="364"/>
      <c r="AIS193" s="362"/>
      <c r="AIT193" s="363"/>
      <c r="AIU193" s="363"/>
      <c r="AIV193" s="363"/>
      <c r="AIW193" s="363"/>
      <c r="AIX193" s="363"/>
      <c r="AIY193" s="363"/>
      <c r="AIZ193" s="364"/>
      <c r="AJA193" s="362"/>
      <c r="AJB193" s="363"/>
      <c r="AJC193" s="363"/>
      <c r="AJD193" s="363"/>
      <c r="AJE193" s="363"/>
      <c r="AJF193" s="363"/>
      <c r="AJG193" s="363"/>
      <c r="AJH193" s="364"/>
      <c r="AJI193" s="362"/>
      <c r="AJJ193" s="363"/>
      <c r="AJK193" s="363"/>
      <c r="AJL193" s="363"/>
      <c r="AJM193" s="363"/>
      <c r="AJN193" s="363"/>
      <c r="AJO193" s="363"/>
      <c r="AJP193" s="364"/>
      <c r="AJQ193" s="362"/>
      <c r="AJR193" s="363"/>
      <c r="AJS193" s="363"/>
      <c r="AJT193" s="363"/>
      <c r="AJU193" s="363"/>
      <c r="AJV193" s="363"/>
      <c r="AJW193" s="363"/>
      <c r="AJX193" s="364"/>
      <c r="AJY193" s="362"/>
      <c r="AJZ193" s="363"/>
      <c r="AKA193" s="363"/>
      <c r="AKB193" s="363"/>
      <c r="AKC193" s="363"/>
      <c r="AKD193" s="363"/>
      <c r="AKE193" s="363"/>
      <c r="AKF193" s="364"/>
      <c r="AKG193" s="362"/>
      <c r="AKH193" s="363"/>
      <c r="AKI193" s="363"/>
      <c r="AKJ193" s="363"/>
      <c r="AKK193" s="363"/>
      <c r="AKL193" s="363"/>
      <c r="AKM193" s="363"/>
      <c r="AKN193" s="364"/>
      <c r="AKO193" s="362"/>
      <c r="AKP193" s="363"/>
      <c r="AKQ193" s="363"/>
      <c r="AKR193" s="363"/>
      <c r="AKS193" s="363"/>
      <c r="AKT193" s="363"/>
      <c r="AKU193" s="363"/>
      <c r="AKV193" s="364"/>
      <c r="AKW193" s="362"/>
      <c r="AKX193" s="363"/>
      <c r="AKY193" s="363"/>
      <c r="AKZ193" s="363"/>
      <c r="ALA193" s="363"/>
      <c r="ALB193" s="363"/>
      <c r="ALC193" s="363"/>
      <c r="ALD193" s="364"/>
      <c r="ALE193" s="362"/>
      <c r="ALF193" s="363"/>
      <c r="ALG193" s="363"/>
      <c r="ALH193" s="363"/>
      <c r="ALI193" s="363"/>
      <c r="ALJ193" s="363"/>
      <c r="ALK193" s="363"/>
      <c r="ALL193" s="364"/>
      <c r="ALM193" s="362"/>
      <c r="ALN193" s="363"/>
      <c r="ALO193" s="363"/>
      <c r="ALP193" s="363"/>
      <c r="ALQ193" s="363"/>
      <c r="ALR193" s="363"/>
      <c r="ALS193" s="363"/>
      <c r="ALT193" s="364"/>
      <c r="ALU193" s="362"/>
      <c r="ALV193" s="363"/>
      <c r="ALW193" s="363"/>
      <c r="ALX193" s="363"/>
      <c r="ALY193" s="363"/>
      <c r="ALZ193" s="363"/>
      <c r="AMA193" s="363"/>
      <c r="AMB193" s="364"/>
      <c r="AMC193" s="362"/>
      <c r="AMD193" s="363"/>
      <c r="AME193" s="363"/>
      <c r="AMF193" s="363"/>
      <c r="AMG193" s="363"/>
      <c r="AMH193" s="363"/>
      <c r="AMI193" s="363"/>
      <c r="AMJ193" s="364"/>
      <c r="AMK193" s="362"/>
      <c r="AML193" s="363"/>
      <c r="AMM193" s="363"/>
      <c r="AMN193" s="363"/>
      <c r="AMO193" s="363"/>
      <c r="AMP193" s="363"/>
      <c r="AMQ193" s="363"/>
      <c r="AMR193" s="364"/>
      <c r="AMS193" s="362"/>
      <c r="AMT193" s="363"/>
      <c r="AMU193" s="363"/>
      <c r="AMV193" s="363"/>
      <c r="AMW193" s="363"/>
      <c r="AMX193" s="363"/>
      <c r="AMY193" s="363"/>
      <c r="AMZ193" s="364"/>
      <c r="ANA193" s="362"/>
      <c r="ANB193" s="363"/>
      <c r="ANC193" s="363"/>
      <c r="AND193" s="363"/>
      <c r="ANE193" s="363"/>
      <c r="ANF193" s="363"/>
      <c r="ANG193" s="363"/>
      <c r="ANH193" s="364"/>
      <c r="ANI193" s="362"/>
      <c r="ANJ193" s="363"/>
      <c r="ANK193" s="363"/>
      <c r="ANL193" s="363"/>
      <c r="ANM193" s="363"/>
      <c r="ANN193" s="363"/>
      <c r="ANO193" s="363"/>
      <c r="ANP193" s="364"/>
      <c r="ANQ193" s="362"/>
      <c r="ANR193" s="363"/>
      <c r="ANS193" s="363"/>
      <c r="ANT193" s="363"/>
      <c r="ANU193" s="363"/>
      <c r="ANV193" s="363"/>
      <c r="ANW193" s="363"/>
      <c r="ANX193" s="364"/>
      <c r="ANY193" s="362"/>
      <c r="ANZ193" s="363"/>
      <c r="AOA193" s="363"/>
      <c r="AOB193" s="363"/>
      <c r="AOC193" s="363"/>
      <c r="AOD193" s="363"/>
      <c r="AOE193" s="363"/>
      <c r="AOF193" s="364"/>
      <c r="AOG193" s="362"/>
      <c r="AOH193" s="363"/>
      <c r="AOI193" s="363"/>
      <c r="AOJ193" s="363"/>
      <c r="AOK193" s="363"/>
      <c r="AOL193" s="363"/>
      <c r="AOM193" s="363"/>
      <c r="AON193" s="364"/>
      <c r="AOO193" s="362"/>
      <c r="AOP193" s="363"/>
      <c r="AOQ193" s="363"/>
      <c r="AOR193" s="363"/>
      <c r="AOS193" s="363"/>
      <c r="AOT193" s="363"/>
      <c r="AOU193" s="363"/>
      <c r="AOV193" s="364"/>
      <c r="AOW193" s="362"/>
      <c r="AOX193" s="363"/>
      <c r="AOY193" s="363"/>
      <c r="AOZ193" s="363"/>
      <c r="APA193" s="363"/>
      <c r="APB193" s="363"/>
      <c r="APC193" s="363"/>
      <c r="APD193" s="364"/>
      <c r="APE193" s="362"/>
      <c r="APF193" s="363"/>
      <c r="APG193" s="363"/>
      <c r="APH193" s="363"/>
      <c r="API193" s="363"/>
      <c r="APJ193" s="363"/>
      <c r="APK193" s="363"/>
      <c r="APL193" s="364"/>
      <c r="APM193" s="362"/>
      <c r="APN193" s="363"/>
      <c r="APO193" s="363"/>
      <c r="APP193" s="363"/>
      <c r="APQ193" s="363"/>
      <c r="APR193" s="363"/>
      <c r="APS193" s="363"/>
      <c r="APT193" s="364"/>
      <c r="APU193" s="362"/>
      <c r="APV193" s="363"/>
      <c r="APW193" s="363"/>
      <c r="APX193" s="363"/>
      <c r="APY193" s="363"/>
      <c r="APZ193" s="363"/>
      <c r="AQA193" s="363"/>
      <c r="AQB193" s="364"/>
      <c r="AQC193" s="362"/>
      <c r="AQD193" s="363"/>
      <c r="AQE193" s="363"/>
      <c r="AQF193" s="363"/>
      <c r="AQG193" s="363"/>
      <c r="AQH193" s="363"/>
      <c r="AQI193" s="363"/>
      <c r="AQJ193" s="364"/>
      <c r="AQK193" s="362"/>
      <c r="AQL193" s="363"/>
      <c r="AQM193" s="363"/>
      <c r="AQN193" s="363"/>
      <c r="AQO193" s="363"/>
      <c r="AQP193" s="363"/>
      <c r="AQQ193" s="363"/>
      <c r="AQR193" s="364"/>
      <c r="AQS193" s="362"/>
      <c r="AQT193" s="363"/>
      <c r="AQU193" s="363"/>
      <c r="AQV193" s="363"/>
      <c r="AQW193" s="363"/>
      <c r="AQX193" s="363"/>
      <c r="AQY193" s="363"/>
      <c r="AQZ193" s="364"/>
      <c r="ARA193" s="362"/>
      <c r="ARB193" s="363"/>
      <c r="ARC193" s="363"/>
      <c r="ARD193" s="363"/>
      <c r="ARE193" s="363"/>
      <c r="ARF193" s="363"/>
      <c r="ARG193" s="363"/>
      <c r="ARH193" s="364"/>
      <c r="ARI193" s="362"/>
      <c r="ARJ193" s="363"/>
      <c r="ARK193" s="363"/>
      <c r="ARL193" s="363"/>
      <c r="ARM193" s="363"/>
      <c r="ARN193" s="363"/>
      <c r="ARO193" s="363"/>
      <c r="ARP193" s="364"/>
      <c r="ARQ193" s="362"/>
      <c r="ARR193" s="363"/>
      <c r="ARS193" s="363"/>
      <c r="ART193" s="363"/>
      <c r="ARU193" s="363"/>
      <c r="ARV193" s="363"/>
      <c r="ARW193" s="363"/>
      <c r="ARX193" s="364"/>
      <c r="ARY193" s="362"/>
      <c r="ARZ193" s="363"/>
      <c r="ASA193" s="363"/>
      <c r="ASB193" s="363"/>
      <c r="ASC193" s="363"/>
      <c r="ASD193" s="363"/>
      <c r="ASE193" s="363"/>
      <c r="ASF193" s="364"/>
      <c r="ASG193" s="362"/>
      <c r="ASH193" s="363"/>
      <c r="ASI193" s="363"/>
      <c r="ASJ193" s="363"/>
      <c r="ASK193" s="363"/>
      <c r="ASL193" s="363"/>
      <c r="ASM193" s="363"/>
      <c r="ASN193" s="364"/>
      <c r="ASO193" s="362"/>
      <c r="ASP193" s="363"/>
      <c r="ASQ193" s="363"/>
      <c r="ASR193" s="363"/>
      <c r="ASS193" s="363"/>
      <c r="AST193" s="363"/>
      <c r="ASU193" s="363"/>
      <c r="ASV193" s="364"/>
      <c r="ASW193" s="362"/>
      <c r="ASX193" s="363"/>
      <c r="ASY193" s="363"/>
      <c r="ASZ193" s="363"/>
      <c r="ATA193" s="363"/>
      <c r="ATB193" s="363"/>
      <c r="ATC193" s="363"/>
      <c r="ATD193" s="364"/>
      <c r="ATE193" s="362"/>
      <c r="ATF193" s="363"/>
      <c r="ATG193" s="363"/>
      <c r="ATH193" s="363"/>
      <c r="ATI193" s="363"/>
      <c r="ATJ193" s="363"/>
      <c r="ATK193" s="363"/>
      <c r="ATL193" s="364"/>
      <c r="ATM193" s="362"/>
      <c r="ATN193" s="363"/>
      <c r="ATO193" s="363"/>
      <c r="ATP193" s="363"/>
      <c r="ATQ193" s="363"/>
      <c r="ATR193" s="363"/>
      <c r="ATS193" s="363"/>
      <c r="ATT193" s="364"/>
      <c r="ATU193" s="362"/>
      <c r="ATV193" s="363"/>
      <c r="ATW193" s="363"/>
      <c r="ATX193" s="363"/>
      <c r="ATY193" s="363"/>
      <c r="ATZ193" s="363"/>
      <c r="AUA193" s="363"/>
      <c r="AUB193" s="364"/>
      <c r="AUC193" s="362"/>
      <c r="AUD193" s="363"/>
      <c r="AUE193" s="363"/>
      <c r="AUF193" s="363"/>
      <c r="AUG193" s="363"/>
      <c r="AUH193" s="363"/>
      <c r="AUI193" s="363"/>
      <c r="AUJ193" s="364"/>
      <c r="AUK193" s="362"/>
      <c r="AUL193" s="363"/>
      <c r="AUM193" s="363"/>
      <c r="AUN193" s="363"/>
      <c r="AUO193" s="363"/>
      <c r="AUP193" s="363"/>
      <c r="AUQ193" s="363"/>
      <c r="AUR193" s="364"/>
      <c r="AUS193" s="362"/>
      <c r="AUT193" s="363"/>
      <c r="AUU193" s="363"/>
      <c r="AUV193" s="363"/>
      <c r="AUW193" s="363"/>
      <c r="AUX193" s="363"/>
      <c r="AUY193" s="363"/>
      <c r="AUZ193" s="364"/>
      <c r="AVA193" s="362"/>
      <c r="AVB193" s="363"/>
      <c r="AVC193" s="363"/>
      <c r="AVD193" s="363"/>
      <c r="AVE193" s="363"/>
      <c r="AVF193" s="363"/>
      <c r="AVG193" s="363"/>
      <c r="AVH193" s="364"/>
      <c r="AVI193" s="362"/>
      <c r="AVJ193" s="363"/>
      <c r="AVK193" s="363"/>
      <c r="AVL193" s="363"/>
      <c r="AVM193" s="363"/>
      <c r="AVN193" s="363"/>
      <c r="AVO193" s="363"/>
      <c r="AVP193" s="364"/>
      <c r="AVQ193" s="362"/>
      <c r="AVR193" s="363"/>
      <c r="AVS193" s="363"/>
      <c r="AVT193" s="363"/>
      <c r="AVU193" s="363"/>
      <c r="AVV193" s="363"/>
      <c r="AVW193" s="363"/>
      <c r="AVX193" s="364"/>
      <c r="AVY193" s="362"/>
      <c r="AVZ193" s="363"/>
      <c r="AWA193" s="363"/>
      <c r="AWB193" s="363"/>
      <c r="AWC193" s="363"/>
      <c r="AWD193" s="363"/>
      <c r="AWE193" s="363"/>
      <c r="AWF193" s="364"/>
      <c r="AWG193" s="362"/>
      <c r="AWH193" s="363"/>
      <c r="AWI193" s="363"/>
      <c r="AWJ193" s="363"/>
      <c r="AWK193" s="363"/>
      <c r="AWL193" s="363"/>
      <c r="AWM193" s="363"/>
      <c r="AWN193" s="364"/>
      <c r="AWO193" s="362"/>
      <c r="AWP193" s="363"/>
      <c r="AWQ193" s="363"/>
      <c r="AWR193" s="363"/>
      <c r="AWS193" s="363"/>
      <c r="AWT193" s="363"/>
      <c r="AWU193" s="363"/>
      <c r="AWV193" s="364"/>
      <c r="AWW193" s="362"/>
      <c r="AWX193" s="363"/>
      <c r="AWY193" s="363"/>
      <c r="AWZ193" s="363"/>
      <c r="AXA193" s="363"/>
      <c r="AXB193" s="363"/>
      <c r="AXC193" s="363"/>
      <c r="AXD193" s="364"/>
      <c r="AXE193" s="362"/>
      <c r="AXF193" s="363"/>
      <c r="AXG193" s="363"/>
      <c r="AXH193" s="363"/>
      <c r="AXI193" s="363"/>
      <c r="AXJ193" s="363"/>
      <c r="AXK193" s="363"/>
      <c r="AXL193" s="364"/>
      <c r="AXM193" s="362"/>
      <c r="AXN193" s="363"/>
      <c r="AXO193" s="363"/>
      <c r="AXP193" s="363"/>
      <c r="AXQ193" s="363"/>
      <c r="AXR193" s="363"/>
      <c r="AXS193" s="363"/>
      <c r="AXT193" s="364"/>
      <c r="AXU193" s="362"/>
      <c r="AXV193" s="363"/>
      <c r="AXW193" s="363"/>
      <c r="AXX193" s="363"/>
      <c r="AXY193" s="363"/>
      <c r="AXZ193" s="363"/>
      <c r="AYA193" s="363"/>
      <c r="AYB193" s="364"/>
      <c r="AYC193" s="362"/>
      <c r="AYD193" s="363"/>
      <c r="AYE193" s="363"/>
      <c r="AYF193" s="363"/>
      <c r="AYG193" s="363"/>
      <c r="AYH193" s="363"/>
      <c r="AYI193" s="363"/>
      <c r="AYJ193" s="364"/>
      <c r="AYK193" s="362"/>
      <c r="AYL193" s="363"/>
      <c r="AYM193" s="363"/>
      <c r="AYN193" s="363"/>
      <c r="AYO193" s="363"/>
      <c r="AYP193" s="363"/>
      <c r="AYQ193" s="363"/>
      <c r="AYR193" s="364"/>
      <c r="AYS193" s="362"/>
      <c r="AYT193" s="363"/>
      <c r="AYU193" s="363"/>
      <c r="AYV193" s="363"/>
      <c r="AYW193" s="363"/>
      <c r="AYX193" s="363"/>
      <c r="AYY193" s="363"/>
      <c r="AYZ193" s="364"/>
      <c r="AZA193" s="362"/>
      <c r="AZB193" s="363"/>
      <c r="AZC193" s="363"/>
      <c r="AZD193" s="363"/>
      <c r="AZE193" s="363"/>
      <c r="AZF193" s="363"/>
      <c r="AZG193" s="363"/>
      <c r="AZH193" s="364"/>
      <c r="AZI193" s="362"/>
      <c r="AZJ193" s="363"/>
      <c r="AZK193" s="363"/>
      <c r="AZL193" s="363"/>
      <c r="AZM193" s="363"/>
      <c r="AZN193" s="363"/>
      <c r="AZO193" s="363"/>
      <c r="AZP193" s="364"/>
      <c r="AZQ193" s="362"/>
      <c r="AZR193" s="363"/>
      <c r="AZS193" s="363"/>
      <c r="AZT193" s="363"/>
      <c r="AZU193" s="363"/>
      <c r="AZV193" s="363"/>
      <c r="AZW193" s="363"/>
      <c r="AZX193" s="364"/>
      <c r="AZY193" s="362"/>
      <c r="AZZ193" s="363"/>
      <c r="BAA193" s="363"/>
      <c r="BAB193" s="363"/>
      <c r="BAC193" s="363"/>
      <c r="BAD193" s="363"/>
      <c r="BAE193" s="363"/>
      <c r="BAF193" s="364"/>
      <c r="BAG193" s="362"/>
      <c r="BAH193" s="363"/>
      <c r="BAI193" s="363"/>
      <c r="BAJ193" s="363"/>
      <c r="BAK193" s="363"/>
      <c r="BAL193" s="363"/>
      <c r="BAM193" s="363"/>
      <c r="BAN193" s="364"/>
      <c r="BAO193" s="362"/>
      <c r="BAP193" s="363"/>
      <c r="BAQ193" s="363"/>
      <c r="BAR193" s="363"/>
      <c r="BAS193" s="363"/>
      <c r="BAT193" s="363"/>
      <c r="BAU193" s="363"/>
      <c r="BAV193" s="364"/>
      <c r="BAW193" s="362"/>
      <c r="BAX193" s="363"/>
      <c r="BAY193" s="363"/>
      <c r="BAZ193" s="363"/>
      <c r="BBA193" s="363"/>
      <c r="BBB193" s="363"/>
      <c r="BBC193" s="363"/>
      <c r="BBD193" s="364"/>
      <c r="BBE193" s="362"/>
      <c r="BBF193" s="363"/>
      <c r="BBG193" s="363"/>
      <c r="BBH193" s="363"/>
      <c r="BBI193" s="363"/>
      <c r="BBJ193" s="363"/>
      <c r="BBK193" s="363"/>
      <c r="BBL193" s="364"/>
      <c r="BBM193" s="362"/>
      <c r="BBN193" s="363"/>
      <c r="BBO193" s="363"/>
      <c r="BBP193" s="363"/>
      <c r="BBQ193" s="363"/>
      <c r="BBR193" s="363"/>
      <c r="BBS193" s="363"/>
      <c r="BBT193" s="364"/>
      <c r="BBU193" s="362"/>
      <c r="BBV193" s="363"/>
      <c r="BBW193" s="363"/>
      <c r="BBX193" s="363"/>
      <c r="BBY193" s="363"/>
      <c r="BBZ193" s="363"/>
      <c r="BCA193" s="363"/>
      <c r="BCB193" s="364"/>
      <c r="BCC193" s="362"/>
      <c r="BCD193" s="363"/>
      <c r="BCE193" s="363"/>
      <c r="BCF193" s="363"/>
      <c r="BCG193" s="363"/>
      <c r="BCH193" s="363"/>
      <c r="BCI193" s="363"/>
      <c r="BCJ193" s="364"/>
      <c r="BCK193" s="362"/>
      <c r="BCL193" s="363"/>
      <c r="BCM193" s="363"/>
      <c r="BCN193" s="363"/>
      <c r="BCO193" s="363"/>
      <c r="BCP193" s="363"/>
      <c r="BCQ193" s="363"/>
      <c r="BCR193" s="364"/>
      <c r="BCS193" s="362"/>
      <c r="BCT193" s="363"/>
      <c r="BCU193" s="363"/>
      <c r="BCV193" s="363"/>
      <c r="BCW193" s="363"/>
      <c r="BCX193" s="363"/>
      <c r="BCY193" s="363"/>
      <c r="BCZ193" s="364"/>
      <c r="BDA193" s="362"/>
      <c r="BDB193" s="363"/>
      <c r="BDC193" s="363"/>
      <c r="BDD193" s="363"/>
      <c r="BDE193" s="363"/>
      <c r="BDF193" s="363"/>
      <c r="BDG193" s="363"/>
      <c r="BDH193" s="364"/>
      <c r="BDI193" s="362"/>
      <c r="BDJ193" s="363"/>
      <c r="BDK193" s="363"/>
      <c r="BDL193" s="363"/>
      <c r="BDM193" s="363"/>
      <c r="BDN193" s="363"/>
      <c r="BDO193" s="363"/>
      <c r="BDP193" s="364"/>
      <c r="BDQ193" s="362"/>
      <c r="BDR193" s="363"/>
      <c r="BDS193" s="363"/>
      <c r="BDT193" s="363"/>
      <c r="BDU193" s="363"/>
      <c r="BDV193" s="363"/>
      <c r="BDW193" s="363"/>
      <c r="BDX193" s="364"/>
      <c r="BDY193" s="362"/>
      <c r="BDZ193" s="363"/>
      <c r="BEA193" s="363"/>
      <c r="BEB193" s="363"/>
      <c r="BEC193" s="363"/>
      <c r="BED193" s="363"/>
      <c r="BEE193" s="363"/>
      <c r="BEF193" s="364"/>
      <c r="BEG193" s="362"/>
      <c r="BEH193" s="363"/>
      <c r="BEI193" s="363"/>
      <c r="BEJ193" s="363"/>
      <c r="BEK193" s="363"/>
      <c r="BEL193" s="363"/>
      <c r="BEM193" s="363"/>
      <c r="BEN193" s="364"/>
      <c r="BEO193" s="362"/>
      <c r="BEP193" s="363"/>
      <c r="BEQ193" s="363"/>
      <c r="BER193" s="363"/>
      <c r="BES193" s="363"/>
      <c r="BET193" s="363"/>
      <c r="BEU193" s="363"/>
      <c r="BEV193" s="364"/>
      <c r="BEW193" s="362"/>
      <c r="BEX193" s="363"/>
      <c r="BEY193" s="363"/>
      <c r="BEZ193" s="363"/>
      <c r="BFA193" s="363"/>
      <c r="BFB193" s="363"/>
      <c r="BFC193" s="363"/>
      <c r="BFD193" s="364"/>
      <c r="BFE193" s="362"/>
      <c r="BFF193" s="363"/>
      <c r="BFG193" s="363"/>
      <c r="BFH193" s="363"/>
      <c r="BFI193" s="363"/>
      <c r="BFJ193" s="363"/>
      <c r="BFK193" s="363"/>
      <c r="BFL193" s="364"/>
      <c r="BFM193" s="362"/>
      <c r="BFN193" s="363"/>
      <c r="BFO193" s="363"/>
      <c r="BFP193" s="363"/>
      <c r="BFQ193" s="363"/>
      <c r="BFR193" s="363"/>
      <c r="BFS193" s="363"/>
      <c r="BFT193" s="364"/>
      <c r="BFU193" s="362"/>
      <c r="BFV193" s="363"/>
      <c r="BFW193" s="363"/>
      <c r="BFX193" s="363"/>
      <c r="BFY193" s="363"/>
      <c r="BFZ193" s="363"/>
      <c r="BGA193" s="363"/>
      <c r="BGB193" s="364"/>
      <c r="BGC193" s="362"/>
      <c r="BGD193" s="363"/>
      <c r="BGE193" s="363"/>
      <c r="BGF193" s="363"/>
      <c r="BGG193" s="363"/>
      <c r="BGH193" s="363"/>
      <c r="BGI193" s="363"/>
      <c r="BGJ193" s="364"/>
      <c r="BGK193" s="362"/>
      <c r="BGL193" s="363"/>
      <c r="BGM193" s="363"/>
      <c r="BGN193" s="363"/>
      <c r="BGO193" s="363"/>
      <c r="BGP193" s="363"/>
      <c r="BGQ193" s="363"/>
      <c r="BGR193" s="364"/>
      <c r="BGS193" s="362"/>
      <c r="BGT193" s="363"/>
      <c r="BGU193" s="363"/>
      <c r="BGV193" s="363"/>
      <c r="BGW193" s="363"/>
      <c r="BGX193" s="363"/>
      <c r="BGY193" s="363"/>
      <c r="BGZ193" s="364"/>
      <c r="BHA193" s="362"/>
      <c r="BHB193" s="363"/>
      <c r="BHC193" s="363"/>
      <c r="BHD193" s="363"/>
      <c r="BHE193" s="363"/>
      <c r="BHF193" s="363"/>
      <c r="BHG193" s="363"/>
      <c r="BHH193" s="364"/>
      <c r="BHI193" s="362"/>
      <c r="BHJ193" s="363"/>
      <c r="BHK193" s="363"/>
      <c r="BHL193" s="363"/>
      <c r="BHM193" s="363"/>
      <c r="BHN193" s="363"/>
      <c r="BHO193" s="363"/>
      <c r="BHP193" s="364"/>
      <c r="BHQ193" s="362"/>
      <c r="BHR193" s="363"/>
      <c r="BHS193" s="363"/>
      <c r="BHT193" s="363"/>
      <c r="BHU193" s="363"/>
      <c r="BHV193" s="363"/>
      <c r="BHW193" s="363"/>
      <c r="BHX193" s="364"/>
      <c r="BHY193" s="362"/>
      <c r="BHZ193" s="363"/>
      <c r="BIA193" s="363"/>
      <c r="BIB193" s="363"/>
      <c r="BIC193" s="363"/>
      <c r="BID193" s="363"/>
      <c r="BIE193" s="363"/>
      <c r="BIF193" s="364"/>
      <c r="BIG193" s="362"/>
      <c r="BIH193" s="363"/>
      <c r="BII193" s="363"/>
      <c r="BIJ193" s="363"/>
      <c r="BIK193" s="363"/>
      <c r="BIL193" s="363"/>
      <c r="BIM193" s="363"/>
      <c r="BIN193" s="364"/>
      <c r="BIO193" s="362"/>
      <c r="BIP193" s="363"/>
      <c r="BIQ193" s="363"/>
      <c r="BIR193" s="363"/>
      <c r="BIS193" s="363"/>
      <c r="BIT193" s="363"/>
      <c r="BIU193" s="363"/>
      <c r="BIV193" s="364"/>
      <c r="BIW193" s="362"/>
      <c r="BIX193" s="363"/>
      <c r="BIY193" s="363"/>
      <c r="BIZ193" s="363"/>
      <c r="BJA193" s="363"/>
      <c r="BJB193" s="363"/>
      <c r="BJC193" s="363"/>
      <c r="BJD193" s="364"/>
      <c r="BJE193" s="362"/>
      <c r="BJF193" s="363"/>
      <c r="BJG193" s="363"/>
      <c r="BJH193" s="363"/>
      <c r="BJI193" s="363"/>
      <c r="BJJ193" s="363"/>
      <c r="BJK193" s="363"/>
      <c r="BJL193" s="364"/>
      <c r="BJM193" s="362"/>
      <c r="BJN193" s="363"/>
      <c r="BJO193" s="363"/>
      <c r="BJP193" s="363"/>
      <c r="BJQ193" s="363"/>
      <c r="BJR193" s="363"/>
      <c r="BJS193" s="363"/>
      <c r="BJT193" s="364"/>
      <c r="BJU193" s="362"/>
      <c r="BJV193" s="363"/>
      <c r="BJW193" s="363"/>
      <c r="BJX193" s="363"/>
      <c r="BJY193" s="363"/>
      <c r="BJZ193" s="363"/>
      <c r="BKA193" s="363"/>
      <c r="BKB193" s="364"/>
      <c r="BKC193" s="362"/>
      <c r="BKD193" s="363"/>
      <c r="BKE193" s="363"/>
      <c r="BKF193" s="363"/>
      <c r="BKG193" s="363"/>
      <c r="BKH193" s="363"/>
      <c r="BKI193" s="363"/>
      <c r="BKJ193" s="364"/>
      <c r="BKK193" s="362"/>
      <c r="BKL193" s="363"/>
      <c r="BKM193" s="363"/>
      <c r="BKN193" s="363"/>
      <c r="BKO193" s="363"/>
      <c r="BKP193" s="363"/>
      <c r="BKQ193" s="363"/>
      <c r="BKR193" s="364"/>
      <c r="BKS193" s="362"/>
      <c r="BKT193" s="363"/>
      <c r="BKU193" s="363"/>
      <c r="BKV193" s="363"/>
      <c r="BKW193" s="363"/>
      <c r="BKX193" s="363"/>
      <c r="BKY193" s="363"/>
      <c r="BKZ193" s="364"/>
      <c r="BLA193" s="362"/>
      <c r="BLB193" s="363"/>
      <c r="BLC193" s="363"/>
      <c r="BLD193" s="363"/>
      <c r="BLE193" s="363"/>
      <c r="BLF193" s="363"/>
      <c r="BLG193" s="363"/>
      <c r="BLH193" s="364"/>
      <c r="BLI193" s="362"/>
      <c r="BLJ193" s="363"/>
      <c r="BLK193" s="363"/>
      <c r="BLL193" s="363"/>
      <c r="BLM193" s="363"/>
      <c r="BLN193" s="363"/>
      <c r="BLO193" s="363"/>
      <c r="BLP193" s="364"/>
      <c r="BLQ193" s="362"/>
      <c r="BLR193" s="363"/>
      <c r="BLS193" s="363"/>
      <c r="BLT193" s="363"/>
      <c r="BLU193" s="363"/>
      <c r="BLV193" s="363"/>
      <c r="BLW193" s="363"/>
      <c r="BLX193" s="364"/>
      <c r="BLY193" s="362"/>
      <c r="BLZ193" s="363"/>
      <c r="BMA193" s="363"/>
      <c r="BMB193" s="363"/>
      <c r="BMC193" s="363"/>
      <c r="BMD193" s="363"/>
      <c r="BME193" s="363"/>
      <c r="BMF193" s="364"/>
      <c r="BMG193" s="362"/>
      <c r="BMH193" s="363"/>
      <c r="BMI193" s="363"/>
      <c r="BMJ193" s="363"/>
      <c r="BMK193" s="363"/>
      <c r="BML193" s="363"/>
      <c r="BMM193" s="363"/>
      <c r="BMN193" s="364"/>
      <c r="BMO193" s="362"/>
      <c r="BMP193" s="363"/>
      <c r="BMQ193" s="363"/>
      <c r="BMR193" s="363"/>
      <c r="BMS193" s="363"/>
      <c r="BMT193" s="363"/>
      <c r="BMU193" s="363"/>
      <c r="BMV193" s="364"/>
      <c r="BMW193" s="362"/>
      <c r="BMX193" s="363"/>
      <c r="BMY193" s="363"/>
      <c r="BMZ193" s="363"/>
      <c r="BNA193" s="363"/>
      <c r="BNB193" s="363"/>
      <c r="BNC193" s="363"/>
      <c r="BND193" s="364"/>
      <c r="BNE193" s="362"/>
      <c r="BNF193" s="363"/>
      <c r="BNG193" s="363"/>
      <c r="BNH193" s="363"/>
      <c r="BNI193" s="363"/>
      <c r="BNJ193" s="363"/>
      <c r="BNK193" s="363"/>
      <c r="BNL193" s="364"/>
      <c r="BNM193" s="362"/>
      <c r="BNN193" s="363"/>
      <c r="BNO193" s="363"/>
      <c r="BNP193" s="363"/>
      <c r="BNQ193" s="363"/>
      <c r="BNR193" s="363"/>
      <c r="BNS193" s="363"/>
      <c r="BNT193" s="364"/>
      <c r="BNU193" s="362"/>
      <c r="BNV193" s="363"/>
      <c r="BNW193" s="363"/>
      <c r="BNX193" s="363"/>
      <c r="BNY193" s="363"/>
      <c r="BNZ193" s="363"/>
      <c r="BOA193" s="363"/>
      <c r="BOB193" s="364"/>
      <c r="BOC193" s="362"/>
      <c r="BOD193" s="363"/>
      <c r="BOE193" s="363"/>
      <c r="BOF193" s="363"/>
      <c r="BOG193" s="363"/>
      <c r="BOH193" s="363"/>
      <c r="BOI193" s="363"/>
      <c r="BOJ193" s="364"/>
      <c r="BOK193" s="362"/>
      <c r="BOL193" s="363"/>
      <c r="BOM193" s="363"/>
      <c r="BON193" s="363"/>
      <c r="BOO193" s="363"/>
      <c r="BOP193" s="363"/>
      <c r="BOQ193" s="363"/>
      <c r="BOR193" s="364"/>
      <c r="BOS193" s="362"/>
      <c r="BOT193" s="363"/>
      <c r="BOU193" s="363"/>
      <c r="BOV193" s="363"/>
      <c r="BOW193" s="363"/>
      <c r="BOX193" s="363"/>
      <c r="BOY193" s="363"/>
      <c r="BOZ193" s="364"/>
      <c r="BPA193" s="362"/>
      <c r="BPB193" s="363"/>
      <c r="BPC193" s="363"/>
      <c r="BPD193" s="363"/>
      <c r="BPE193" s="363"/>
      <c r="BPF193" s="363"/>
      <c r="BPG193" s="363"/>
      <c r="BPH193" s="364"/>
      <c r="BPI193" s="362"/>
      <c r="BPJ193" s="363"/>
      <c r="BPK193" s="363"/>
      <c r="BPL193" s="363"/>
      <c r="BPM193" s="363"/>
      <c r="BPN193" s="363"/>
      <c r="BPO193" s="363"/>
      <c r="BPP193" s="364"/>
      <c r="BPQ193" s="362"/>
      <c r="BPR193" s="363"/>
      <c r="BPS193" s="363"/>
      <c r="BPT193" s="363"/>
      <c r="BPU193" s="363"/>
      <c r="BPV193" s="363"/>
      <c r="BPW193" s="363"/>
      <c r="BPX193" s="364"/>
      <c r="BPY193" s="362"/>
      <c r="BPZ193" s="363"/>
      <c r="BQA193" s="363"/>
      <c r="BQB193" s="363"/>
      <c r="BQC193" s="363"/>
      <c r="BQD193" s="363"/>
      <c r="BQE193" s="363"/>
      <c r="BQF193" s="364"/>
      <c r="BQG193" s="362"/>
      <c r="BQH193" s="363"/>
      <c r="BQI193" s="363"/>
      <c r="BQJ193" s="363"/>
      <c r="BQK193" s="363"/>
      <c r="BQL193" s="363"/>
      <c r="BQM193" s="363"/>
      <c r="BQN193" s="364"/>
      <c r="BQO193" s="362"/>
      <c r="BQP193" s="363"/>
      <c r="BQQ193" s="363"/>
      <c r="BQR193" s="363"/>
      <c r="BQS193" s="363"/>
      <c r="BQT193" s="363"/>
      <c r="BQU193" s="363"/>
      <c r="BQV193" s="364"/>
      <c r="BQW193" s="362"/>
      <c r="BQX193" s="363"/>
      <c r="BQY193" s="363"/>
      <c r="BQZ193" s="363"/>
      <c r="BRA193" s="363"/>
      <c r="BRB193" s="363"/>
      <c r="BRC193" s="363"/>
      <c r="BRD193" s="364"/>
      <c r="BRE193" s="362"/>
      <c r="BRF193" s="363"/>
      <c r="BRG193" s="363"/>
      <c r="BRH193" s="363"/>
      <c r="BRI193" s="363"/>
      <c r="BRJ193" s="363"/>
      <c r="BRK193" s="363"/>
      <c r="BRL193" s="364"/>
      <c r="BRM193" s="362"/>
      <c r="BRN193" s="363"/>
      <c r="BRO193" s="363"/>
      <c r="BRP193" s="363"/>
      <c r="BRQ193" s="363"/>
      <c r="BRR193" s="363"/>
      <c r="BRS193" s="363"/>
      <c r="BRT193" s="364"/>
      <c r="BRU193" s="362"/>
      <c r="BRV193" s="363"/>
      <c r="BRW193" s="363"/>
      <c r="BRX193" s="363"/>
      <c r="BRY193" s="363"/>
      <c r="BRZ193" s="363"/>
      <c r="BSA193" s="363"/>
      <c r="BSB193" s="364"/>
      <c r="BSC193" s="362"/>
      <c r="BSD193" s="363"/>
      <c r="BSE193" s="363"/>
      <c r="BSF193" s="363"/>
      <c r="BSG193" s="363"/>
      <c r="BSH193" s="363"/>
      <c r="BSI193" s="363"/>
      <c r="BSJ193" s="364"/>
      <c r="BSK193" s="362"/>
      <c r="BSL193" s="363"/>
      <c r="BSM193" s="363"/>
      <c r="BSN193" s="363"/>
      <c r="BSO193" s="363"/>
      <c r="BSP193" s="363"/>
      <c r="BSQ193" s="363"/>
      <c r="BSR193" s="364"/>
      <c r="BSS193" s="362"/>
      <c r="BST193" s="363"/>
      <c r="BSU193" s="363"/>
      <c r="BSV193" s="363"/>
      <c r="BSW193" s="363"/>
      <c r="BSX193" s="363"/>
      <c r="BSY193" s="363"/>
      <c r="BSZ193" s="364"/>
      <c r="BTA193" s="362"/>
      <c r="BTB193" s="363"/>
      <c r="BTC193" s="363"/>
      <c r="BTD193" s="363"/>
      <c r="BTE193" s="363"/>
      <c r="BTF193" s="363"/>
      <c r="BTG193" s="363"/>
      <c r="BTH193" s="364"/>
      <c r="BTI193" s="362"/>
      <c r="BTJ193" s="363"/>
      <c r="BTK193" s="363"/>
      <c r="BTL193" s="363"/>
      <c r="BTM193" s="363"/>
      <c r="BTN193" s="363"/>
      <c r="BTO193" s="363"/>
      <c r="BTP193" s="364"/>
      <c r="BTQ193" s="362"/>
      <c r="BTR193" s="363"/>
      <c r="BTS193" s="363"/>
      <c r="BTT193" s="363"/>
      <c r="BTU193" s="363"/>
      <c r="BTV193" s="363"/>
      <c r="BTW193" s="363"/>
      <c r="BTX193" s="364"/>
      <c r="BTY193" s="362"/>
      <c r="BTZ193" s="363"/>
      <c r="BUA193" s="363"/>
      <c r="BUB193" s="363"/>
      <c r="BUC193" s="363"/>
      <c r="BUD193" s="363"/>
      <c r="BUE193" s="363"/>
      <c r="BUF193" s="364"/>
      <c r="BUG193" s="362"/>
      <c r="BUH193" s="363"/>
      <c r="BUI193" s="363"/>
      <c r="BUJ193" s="363"/>
      <c r="BUK193" s="363"/>
      <c r="BUL193" s="363"/>
      <c r="BUM193" s="363"/>
      <c r="BUN193" s="364"/>
      <c r="BUO193" s="362"/>
      <c r="BUP193" s="363"/>
      <c r="BUQ193" s="363"/>
      <c r="BUR193" s="363"/>
      <c r="BUS193" s="363"/>
      <c r="BUT193" s="363"/>
      <c r="BUU193" s="363"/>
      <c r="BUV193" s="364"/>
      <c r="BUW193" s="362"/>
      <c r="BUX193" s="363"/>
      <c r="BUY193" s="363"/>
      <c r="BUZ193" s="363"/>
      <c r="BVA193" s="363"/>
      <c r="BVB193" s="363"/>
      <c r="BVC193" s="363"/>
      <c r="BVD193" s="364"/>
      <c r="BVE193" s="362"/>
      <c r="BVF193" s="363"/>
      <c r="BVG193" s="363"/>
      <c r="BVH193" s="363"/>
      <c r="BVI193" s="363"/>
      <c r="BVJ193" s="363"/>
      <c r="BVK193" s="363"/>
      <c r="BVL193" s="364"/>
      <c r="BVM193" s="362"/>
      <c r="BVN193" s="363"/>
      <c r="BVO193" s="363"/>
      <c r="BVP193" s="363"/>
      <c r="BVQ193" s="363"/>
      <c r="BVR193" s="363"/>
      <c r="BVS193" s="363"/>
      <c r="BVT193" s="364"/>
      <c r="BVU193" s="362"/>
      <c r="BVV193" s="363"/>
      <c r="BVW193" s="363"/>
      <c r="BVX193" s="363"/>
      <c r="BVY193" s="363"/>
      <c r="BVZ193" s="363"/>
      <c r="BWA193" s="363"/>
      <c r="BWB193" s="364"/>
      <c r="BWC193" s="362"/>
      <c r="BWD193" s="363"/>
      <c r="BWE193" s="363"/>
      <c r="BWF193" s="363"/>
      <c r="BWG193" s="363"/>
      <c r="BWH193" s="363"/>
      <c r="BWI193" s="363"/>
      <c r="BWJ193" s="364"/>
      <c r="BWK193" s="362"/>
      <c r="BWL193" s="363"/>
      <c r="BWM193" s="363"/>
      <c r="BWN193" s="363"/>
      <c r="BWO193" s="363"/>
      <c r="BWP193" s="363"/>
      <c r="BWQ193" s="363"/>
      <c r="BWR193" s="364"/>
      <c r="BWS193" s="362"/>
      <c r="BWT193" s="363"/>
      <c r="BWU193" s="363"/>
      <c r="BWV193" s="363"/>
      <c r="BWW193" s="363"/>
      <c r="BWX193" s="363"/>
      <c r="BWY193" s="363"/>
      <c r="BWZ193" s="364"/>
      <c r="BXA193" s="362"/>
      <c r="BXB193" s="363"/>
      <c r="BXC193" s="363"/>
      <c r="BXD193" s="363"/>
      <c r="BXE193" s="363"/>
      <c r="BXF193" s="363"/>
      <c r="BXG193" s="363"/>
      <c r="BXH193" s="364"/>
      <c r="BXI193" s="362"/>
      <c r="BXJ193" s="363"/>
      <c r="BXK193" s="363"/>
      <c r="BXL193" s="363"/>
      <c r="BXM193" s="363"/>
      <c r="BXN193" s="363"/>
      <c r="BXO193" s="363"/>
      <c r="BXP193" s="364"/>
      <c r="BXQ193" s="362"/>
      <c r="BXR193" s="363"/>
      <c r="BXS193" s="363"/>
      <c r="BXT193" s="363"/>
      <c r="BXU193" s="363"/>
      <c r="BXV193" s="363"/>
      <c r="BXW193" s="363"/>
      <c r="BXX193" s="364"/>
      <c r="BXY193" s="362"/>
      <c r="BXZ193" s="363"/>
      <c r="BYA193" s="363"/>
      <c r="BYB193" s="363"/>
      <c r="BYC193" s="363"/>
      <c r="BYD193" s="363"/>
      <c r="BYE193" s="363"/>
      <c r="BYF193" s="364"/>
      <c r="BYG193" s="362"/>
      <c r="BYH193" s="363"/>
      <c r="BYI193" s="363"/>
      <c r="BYJ193" s="363"/>
      <c r="BYK193" s="363"/>
      <c r="BYL193" s="363"/>
      <c r="BYM193" s="363"/>
      <c r="BYN193" s="364"/>
      <c r="BYO193" s="362"/>
      <c r="BYP193" s="363"/>
      <c r="BYQ193" s="363"/>
      <c r="BYR193" s="363"/>
      <c r="BYS193" s="363"/>
      <c r="BYT193" s="363"/>
      <c r="BYU193" s="363"/>
      <c r="BYV193" s="364"/>
      <c r="BYW193" s="362"/>
      <c r="BYX193" s="363"/>
      <c r="BYY193" s="363"/>
      <c r="BYZ193" s="363"/>
      <c r="BZA193" s="363"/>
      <c r="BZB193" s="363"/>
      <c r="BZC193" s="363"/>
      <c r="BZD193" s="364"/>
      <c r="BZE193" s="362"/>
      <c r="BZF193" s="363"/>
      <c r="BZG193" s="363"/>
      <c r="BZH193" s="363"/>
      <c r="BZI193" s="363"/>
      <c r="BZJ193" s="363"/>
      <c r="BZK193" s="363"/>
      <c r="BZL193" s="364"/>
      <c r="BZM193" s="362"/>
      <c r="BZN193" s="363"/>
      <c r="BZO193" s="363"/>
      <c r="BZP193" s="363"/>
      <c r="BZQ193" s="363"/>
      <c r="BZR193" s="363"/>
      <c r="BZS193" s="363"/>
      <c r="BZT193" s="364"/>
      <c r="BZU193" s="362"/>
      <c r="BZV193" s="363"/>
      <c r="BZW193" s="363"/>
      <c r="BZX193" s="363"/>
      <c r="BZY193" s="363"/>
      <c r="BZZ193" s="363"/>
      <c r="CAA193" s="363"/>
      <c r="CAB193" s="364"/>
      <c r="CAC193" s="362"/>
      <c r="CAD193" s="363"/>
      <c r="CAE193" s="363"/>
      <c r="CAF193" s="363"/>
      <c r="CAG193" s="363"/>
      <c r="CAH193" s="363"/>
      <c r="CAI193" s="363"/>
      <c r="CAJ193" s="364"/>
      <c r="CAK193" s="362"/>
      <c r="CAL193" s="363"/>
      <c r="CAM193" s="363"/>
      <c r="CAN193" s="363"/>
      <c r="CAO193" s="363"/>
      <c r="CAP193" s="363"/>
      <c r="CAQ193" s="363"/>
      <c r="CAR193" s="364"/>
      <c r="CAS193" s="362"/>
      <c r="CAT193" s="363"/>
      <c r="CAU193" s="363"/>
      <c r="CAV193" s="363"/>
      <c r="CAW193" s="363"/>
      <c r="CAX193" s="363"/>
      <c r="CAY193" s="363"/>
      <c r="CAZ193" s="364"/>
      <c r="CBA193" s="362"/>
      <c r="CBB193" s="363"/>
      <c r="CBC193" s="363"/>
      <c r="CBD193" s="363"/>
      <c r="CBE193" s="363"/>
      <c r="CBF193" s="363"/>
      <c r="CBG193" s="363"/>
      <c r="CBH193" s="364"/>
      <c r="CBI193" s="362"/>
      <c r="CBJ193" s="363"/>
      <c r="CBK193" s="363"/>
      <c r="CBL193" s="363"/>
      <c r="CBM193" s="363"/>
      <c r="CBN193" s="363"/>
      <c r="CBO193" s="363"/>
      <c r="CBP193" s="364"/>
      <c r="CBQ193" s="362"/>
      <c r="CBR193" s="363"/>
      <c r="CBS193" s="363"/>
      <c r="CBT193" s="363"/>
      <c r="CBU193" s="363"/>
      <c r="CBV193" s="363"/>
      <c r="CBW193" s="363"/>
      <c r="CBX193" s="364"/>
      <c r="CBY193" s="362"/>
      <c r="CBZ193" s="363"/>
      <c r="CCA193" s="363"/>
      <c r="CCB193" s="363"/>
      <c r="CCC193" s="363"/>
      <c r="CCD193" s="363"/>
      <c r="CCE193" s="363"/>
      <c r="CCF193" s="364"/>
      <c r="CCG193" s="362"/>
      <c r="CCH193" s="363"/>
      <c r="CCI193" s="363"/>
      <c r="CCJ193" s="363"/>
      <c r="CCK193" s="363"/>
      <c r="CCL193" s="363"/>
      <c r="CCM193" s="363"/>
      <c r="CCN193" s="364"/>
      <c r="CCO193" s="362"/>
      <c r="CCP193" s="363"/>
      <c r="CCQ193" s="363"/>
      <c r="CCR193" s="363"/>
      <c r="CCS193" s="363"/>
      <c r="CCT193" s="363"/>
      <c r="CCU193" s="363"/>
      <c r="CCV193" s="364"/>
      <c r="CCW193" s="362"/>
      <c r="CCX193" s="363"/>
      <c r="CCY193" s="363"/>
      <c r="CCZ193" s="363"/>
      <c r="CDA193" s="363"/>
      <c r="CDB193" s="363"/>
      <c r="CDC193" s="363"/>
      <c r="CDD193" s="364"/>
      <c r="CDE193" s="362"/>
      <c r="CDF193" s="363"/>
      <c r="CDG193" s="363"/>
      <c r="CDH193" s="363"/>
      <c r="CDI193" s="363"/>
      <c r="CDJ193" s="363"/>
      <c r="CDK193" s="363"/>
      <c r="CDL193" s="364"/>
      <c r="CDM193" s="362"/>
      <c r="CDN193" s="363"/>
      <c r="CDO193" s="363"/>
      <c r="CDP193" s="363"/>
      <c r="CDQ193" s="363"/>
      <c r="CDR193" s="363"/>
      <c r="CDS193" s="363"/>
      <c r="CDT193" s="364"/>
      <c r="CDU193" s="362"/>
      <c r="CDV193" s="363"/>
      <c r="CDW193" s="363"/>
      <c r="CDX193" s="363"/>
      <c r="CDY193" s="363"/>
      <c r="CDZ193" s="363"/>
      <c r="CEA193" s="363"/>
      <c r="CEB193" s="364"/>
      <c r="CEC193" s="362"/>
      <c r="CED193" s="363"/>
      <c r="CEE193" s="363"/>
      <c r="CEF193" s="363"/>
      <c r="CEG193" s="363"/>
      <c r="CEH193" s="363"/>
      <c r="CEI193" s="363"/>
      <c r="CEJ193" s="364"/>
      <c r="CEK193" s="362"/>
      <c r="CEL193" s="363"/>
      <c r="CEM193" s="363"/>
      <c r="CEN193" s="363"/>
      <c r="CEO193" s="363"/>
      <c r="CEP193" s="363"/>
      <c r="CEQ193" s="363"/>
      <c r="CER193" s="364"/>
      <c r="CES193" s="362"/>
      <c r="CET193" s="363"/>
      <c r="CEU193" s="363"/>
      <c r="CEV193" s="363"/>
      <c r="CEW193" s="363"/>
      <c r="CEX193" s="363"/>
      <c r="CEY193" s="363"/>
      <c r="CEZ193" s="364"/>
      <c r="CFA193" s="362"/>
      <c r="CFB193" s="363"/>
      <c r="CFC193" s="363"/>
      <c r="CFD193" s="363"/>
      <c r="CFE193" s="363"/>
      <c r="CFF193" s="363"/>
      <c r="CFG193" s="363"/>
      <c r="CFH193" s="364"/>
      <c r="CFI193" s="362"/>
      <c r="CFJ193" s="363"/>
      <c r="CFK193" s="363"/>
      <c r="CFL193" s="363"/>
      <c r="CFM193" s="363"/>
      <c r="CFN193" s="363"/>
      <c r="CFO193" s="363"/>
      <c r="CFP193" s="364"/>
      <c r="CFQ193" s="362"/>
      <c r="CFR193" s="363"/>
      <c r="CFS193" s="363"/>
      <c r="CFT193" s="363"/>
      <c r="CFU193" s="363"/>
      <c r="CFV193" s="363"/>
      <c r="CFW193" s="363"/>
      <c r="CFX193" s="364"/>
      <c r="CFY193" s="362"/>
      <c r="CFZ193" s="363"/>
      <c r="CGA193" s="363"/>
      <c r="CGB193" s="363"/>
      <c r="CGC193" s="363"/>
      <c r="CGD193" s="363"/>
      <c r="CGE193" s="363"/>
      <c r="CGF193" s="364"/>
      <c r="CGG193" s="362"/>
      <c r="CGH193" s="363"/>
      <c r="CGI193" s="363"/>
      <c r="CGJ193" s="363"/>
      <c r="CGK193" s="363"/>
      <c r="CGL193" s="363"/>
      <c r="CGM193" s="363"/>
      <c r="CGN193" s="364"/>
      <c r="CGO193" s="362"/>
      <c r="CGP193" s="363"/>
      <c r="CGQ193" s="363"/>
      <c r="CGR193" s="363"/>
      <c r="CGS193" s="363"/>
      <c r="CGT193" s="363"/>
      <c r="CGU193" s="363"/>
      <c r="CGV193" s="364"/>
      <c r="CGW193" s="362"/>
      <c r="CGX193" s="363"/>
      <c r="CGY193" s="363"/>
      <c r="CGZ193" s="363"/>
      <c r="CHA193" s="363"/>
      <c r="CHB193" s="363"/>
      <c r="CHC193" s="363"/>
      <c r="CHD193" s="364"/>
      <c r="CHE193" s="362"/>
      <c r="CHF193" s="363"/>
      <c r="CHG193" s="363"/>
      <c r="CHH193" s="363"/>
      <c r="CHI193" s="363"/>
      <c r="CHJ193" s="363"/>
      <c r="CHK193" s="363"/>
      <c r="CHL193" s="364"/>
      <c r="CHM193" s="362"/>
      <c r="CHN193" s="363"/>
      <c r="CHO193" s="363"/>
      <c r="CHP193" s="363"/>
      <c r="CHQ193" s="363"/>
      <c r="CHR193" s="363"/>
      <c r="CHS193" s="363"/>
      <c r="CHT193" s="364"/>
      <c r="CHU193" s="362"/>
      <c r="CHV193" s="363"/>
      <c r="CHW193" s="363"/>
      <c r="CHX193" s="363"/>
      <c r="CHY193" s="363"/>
      <c r="CHZ193" s="363"/>
      <c r="CIA193" s="363"/>
      <c r="CIB193" s="364"/>
      <c r="CIC193" s="362"/>
      <c r="CID193" s="363"/>
      <c r="CIE193" s="363"/>
      <c r="CIF193" s="363"/>
      <c r="CIG193" s="363"/>
      <c r="CIH193" s="363"/>
      <c r="CII193" s="363"/>
      <c r="CIJ193" s="364"/>
      <c r="CIK193" s="362"/>
      <c r="CIL193" s="363"/>
      <c r="CIM193" s="363"/>
      <c r="CIN193" s="363"/>
      <c r="CIO193" s="363"/>
      <c r="CIP193" s="363"/>
      <c r="CIQ193" s="363"/>
      <c r="CIR193" s="364"/>
      <c r="CIS193" s="362"/>
      <c r="CIT193" s="363"/>
      <c r="CIU193" s="363"/>
      <c r="CIV193" s="363"/>
      <c r="CIW193" s="363"/>
      <c r="CIX193" s="363"/>
      <c r="CIY193" s="363"/>
      <c r="CIZ193" s="364"/>
      <c r="CJA193" s="362"/>
      <c r="CJB193" s="363"/>
      <c r="CJC193" s="363"/>
      <c r="CJD193" s="363"/>
      <c r="CJE193" s="363"/>
      <c r="CJF193" s="363"/>
      <c r="CJG193" s="363"/>
      <c r="CJH193" s="364"/>
      <c r="CJI193" s="362"/>
      <c r="CJJ193" s="363"/>
      <c r="CJK193" s="363"/>
      <c r="CJL193" s="363"/>
      <c r="CJM193" s="363"/>
      <c r="CJN193" s="363"/>
      <c r="CJO193" s="363"/>
      <c r="CJP193" s="364"/>
      <c r="CJQ193" s="362"/>
      <c r="CJR193" s="363"/>
      <c r="CJS193" s="363"/>
      <c r="CJT193" s="363"/>
      <c r="CJU193" s="363"/>
      <c r="CJV193" s="363"/>
      <c r="CJW193" s="363"/>
      <c r="CJX193" s="364"/>
      <c r="CJY193" s="362"/>
      <c r="CJZ193" s="363"/>
      <c r="CKA193" s="363"/>
      <c r="CKB193" s="363"/>
      <c r="CKC193" s="363"/>
      <c r="CKD193" s="363"/>
      <c r="CKE193" s="363"/>
      <c r="CKF193" s="364"/>
      <c r="CKG193" s="362"/>
      <c r="CKH193" s="363"/>
      <c r="CKI193" s="363"/>
      <c r="CKJ193" s="363"/>
      <c r="CKK193" s="363"/>
      <c r="CKL193" s="363"/>
      <c r="CKM193" s="363"/>
      <c r="CKN193" s="364"/>
      <c r="CKO193" s="362"/>
      <c r="CKP193" s="363"/>
      <c r="CKQ193" s="363"/>
      <c r="CKR193" s="363"/>
      <c r="CKS193" s="363"/>
      <c r="CKT193" s="363"/>
      <c r="CKU193" s="363"/>
      <c r="CKV193" s="364"/>
      <c r="CKW193" s="362"/>
      <c r="CKX193" s="363"/>
      <c r="CKY193" s="363"/>
      <c r="CKZ193" s="363"/>
      <c r="CLA193" s="363"/>
      <c r="CLB193" s="363"/>
      <c r="CLC193" s="363"/>
      <c r="CLD193" s="364"/>
      <c r="CLE193" s="362"/>
      <c r="CLF193" s="363"/>
      <c r="CLG193" s="363"/>
      <c r="CLH193" s="363"/>
      <c r="CLI193" s="363"/>
      <c r="CLJ193" s="363"/>
      <c r="CLK193" s="363"/>
      <c r="CLL193" s="364"/>
      <c r="CLM193" s="362"/>
      <c r="CLN193" s="363"/>
      <c r="CLO193" s="363"/>
      <c r="CLP193" s="363"/>
      <c r="CLQ193" s="363"/>
      <c r="CLR193" s="363"/>
      <c r="CLS193" s="363"/>
      <c r="CLT193" s="364"/>
      <c r="CLU193" s="362"/>
      <c r="CLV193" s="363"/>
      <c r="CLW193" s="363"/>
      <c r="CLX193" s="363"/>
      <c r="CLY193" s="363"/>
      <c r="CLZ193" s="363"/>
      <c r="CMA193" s="363"/>
      <c r="CMB193" s="364"/>
      <c r="CMC193" s="362"/>
      <c r="CMD193" s="363"/>
      <c r="CME193" s="363"/>
      <c r="CMF193" s="363"/>
      <c r="CMG193" s="363"/>
      <c r="CMH193" s="363"/>
      <c r="CMI193" s="363"/>
      <c r="CMJ193" s="364"/>
      <c r="CMK193" s="362"/>
      <c r="CML193" s="363"/>
      <c r="CMM193" s="363"/>
      <c r="CMN193" s="363"/>
      <c r="CMO193" s="363"/>
      <c r="CMP193" s="363"/>
      <c r="CMQ193" s="363"/>
      <c r="CMR193" s="364"/>
      <c r="CMS193" s="362"/>
      <c r="CMT193" s="363"/>
      <c r="CMU193" s="363"/>
      <c r="CMV193" s="363"/>
      <c r="CMW193" s="363"/>
      <c r="CMX193" s="363"/>
      <c r="CMY193" s="363"/>
      <c r="CMZ193" s="364"/>
      <c r="CNA193" s="362"/>
      <c r="CNB193" s="363"/>
      <c r="CNC193" s="363"/>
      <c r="CND193" s="363"/>
      <c r="CNE193" s="363"/>
      <c r="CNF193" s="363"/>
      <c r="CNG193" s="363"/>
      <c r="CNH193" s="364"/>
      <c r="CNI193" s="362"/>
      <c r="CNJ193" s="363"/>
      <c r="CNK193" s="363"/>
      <c r="CNL193" s="363"/>
      <c r="CNM193" s="363"/>
      <c r="CNN193" s="363"/>
      <c r="CNO193" s="363"/>
      <c r="CNP193" s="364"/>
      <c r="CNQ193" s="362"/>
      <c r="CNR193" s="363"/>
      <c r="CNS193" s="363"/>
      <c r="CNT193" s="363"/>
      <c r="CNU193" s="363"/>
      <c r="CNV193" s="363"/>
      <c r="CNW193" s="363"/>
      <c r="CNX193" s="364"/>
      <c r="CNY193" s="362"/>
      <c r="CNZ193" s="363"/>
      <c r="COA193" s="363"/>
      <c r="COB193" s="363"/>
      <c r="COC193" s="363"/>
      <c r="COD193" s="363"/>
      <c r="COE193" s="363"/>
      <c r="COF193" s="364"/>
      <c r="COG193" s="362"/>
      <c r="COH193" s="363"/>
      <c r="COI193" s="363"/>
      <c r="COJ193" s="363"/>
      <c r="COK193" s="363"/>
      <c r="COL193" s="363"/>
      <c r="COM193" s="363"/>
      <c r="CON193" s="364"/>
      <c r="COO193" s="362"/>
      <c r="COP193" s="363"/>
      <c r="COQ193" s="363"/>
      <c r="COR193" s="363"/>
      <c r="COS193" s="363"/>
      <c r="COT193" s="363"/>
      <c r="COU193" s="363"/>
      <c r="COV193" s="364"/>
      <c r="COW193" s="362"/>
      <c r="COX193" s="363"/>
      <c r="COY193" s="363"/>
      <c r="COZ193" s="363"/>
      <c r="CPA193" s="363"/>
      <c r="CPB193" s="363"/>
      <c r="CPC193" s="363"/>
      <c r="CPD193" s="364"/>
      <c r="CPE193" s="362"/>
      <c r="CPF193" s="363"/>
      <c r="CPG193" s="363"/>
      <c r="CPH193" s="363"/>
      <c r="CPI193" s="363"/>
      <c r="CPJ193" s="363"/>
      <c r="CPK193" s="363"/>
      <c r="CPL193" s="364"/>
      <c r="CPM193" s="362"/>
      <c r="CPN193" s="363"/>
      <c r="CPO193" s="363"/>
      <c r="CPP193" s="363"/>
      <c r="CPQ193" s="363"/>
      <c r="CPR193" s="363"/>
      <c r="CPS193" s="363"/>
      <c r="CPT193" s="364"/>
      <c r="CPU193" s="362"/>
      <c r="CPV193" s="363"/>
      <c r="CPW193" s="363"/>
      <c r="CPX193" s="363"/>
      <c r="CPY193" s="363"/>
      <c r="CPZ193" s="363"/>
      <c r="CQA193" s="363"/>
      <c r="CQB193" s="364"/>
      <c r="CQC193" s="362"/>
      <c r="CQD193" s="363"/>
      <c r="CQE193" s="363"/>
      <c r="CQF193" s="363"/>
      <c r="CQG193" s="363"/>
      <c r="CQH193" s="363"/>
      <c r="CQI193" s="363"/>
      <c r="CQJ193" s="364"/>
      <c r="CQK193" s="362"/>
      <c r="CQL193" s="363"/>
      <c r="CQM193" s="363"/>
      <c r="CQN193" s="363"/>
      <c r="CQO193" s="363"/>
      <c r="CQP193" s="363"/>
      <c r="CQQ193" s="363"/>
      <c r="CQR193" s="364"/>
      <c r="CQS193" s="362"/>
      <c r="CQT193" s="363"/>
      <c r="CQU193" s="363"/>
      <c r="CQV193" s="363"/>
      <c r="CQW193" s="363"/>
      <c r="CQX193" s="363"/>
      <c r="CQY193" s="363"/>
      <c r="CQZ193" s="364"/>
      <c r="CRA193" s="362"/>
      <c r="CRB193" s="363"/>
      <c r="CRC193" s="363"/>
      <c r="CRD193" s="363"/>
      <c r="CRE193" s="363"/>
      <c r="CRF193" s="363"/>
      <c r="CRG193" s="363"/>
      <c r="CRH193" s="364"/>
      <c r="CRI193" s="362"/>
      <c r="CRJ193" s="363"/>
      <c r="CRK193" s="363"/>
      <c r="CRL193" s="363"/>
      <c r="CRM193" s="363"/>
      <c r="CRN193" s="363"/>
      <c r="CRO193" s="363"/>
      <c r="CRP193" s="364"/>
      <c r="CRQ193" s="362"/>
      <c r="CRR193" s="363"/>
      <c r="CRS193" s="363"/>
      <c r="CRT193" s="363"/>
      <c r="CRU193" s="363"/>
      <c r="CRV193" s="363"/>
      <c r="CRW193" s="363"/>
      <c r="CRX193" s="364"/>
      <c r="CRY193" s="362"/>
      <c r="CRZ193" s="363"/>
      <c r="CSA193" s="363"/>
      <c r="CSB193" s="363"/>
      <c r="CSC193" s="363"/>
      <c r="CSD193" s="363"/>
      <c r="CSE193" s="363"/>
      <c r="CSF193" s="364"/>
      <c r="CSG193" s="362"/>
      <c r="CSH193" s="363"/>
      <c r="CSI193" s="363"/>
      <c r="CSJ193" s="363"/>
      <c r="CSK193" s="363"/>
      <c r="CSL193" s="363"/>
      <c r="CSM193" s="363"/>
      <c r="CSN193" s="364"/>
      <c r="CSO193" s="362"/>
      <c r="CSP193" s="363"/>
      <c r="CSQ193" s="363"/>
      <c r="CSR193" s="363"/>
      <c r="CSS193" s="363"/>
      <c r="CST193" s="363"/>
      <c r="CSU193" s="363"/>
      <c r="CSV193" s="364"/>
      <c r="CSW193" s="362"/>
      <c r="CSX193" s="363"/>
      <c r="CSY193" s="363"/>
      <c r="CSZ193" s="363"/>
      <c r="CTA193" s="363"/>
      <c r="CTB193" s="363"/>
      <c r="CTC193" s="363"/>
      <c r="CTD193" s="364"/>
      <c r="CTE193" s="362"/>
      <c r="CTF193" s="363"/>
      <c r="CTG193" s="363"/>
      <c r="CTH193" s="363"/>
      <c r="CTI193" s="363"/>
      <c r="CTJ193" s="363"/>
      <c r="CTK193" s="363"/>
      <c r="CTL193" s="364"/>
      <c r="CTM193" s="362"/>
      <c r="CTN193" s="363"/>
      <c r="CTO193" s="363"/>
      <c r="CTP193" s="363"/>
      <c r="CTQ193" s="363"/>
      <c r="CTR193" s="363"/>
      <c r="CTS193" s="363"/>
      <c r="CTT193" s="364"/>
      <c r="CTU193" s="362"/>
      <c r="CTV193" s="363"/>
      <c r="CTW193" s="363"/>
      <c r="CTX193" s="363"/>
      <c r="CTY193" s="363"/>
      <c r="CTZ193" s="363"/>
      <c r="CUA193" s="363"/>
      <c r="CUB193" s="364"/>
      <c r="CUC193" s="362"/>
      <c r="CUD193" s="363"/>
      <c r="CUE193" s="363"/>
      <c r="CUF193" s="363"/>
      <c r="CUG193" s="363"/>
      <c r="CUH193" s="363"/>
      <c r="CUI193" s="363"/>
      <c r="CUJ193" s="364"/>
      <c r="CUK193" s="362"/>
      <c r="CUL193" s="363"/>
      <c r="CUM193" s="363"/>
      <c r="CUN193" s="363"/>
      <c r="CUO193" s="363"/>
      <c r="CUP193" s="363"/>
      <c r="CUQ193" s="363"/>
      <c r="CUR193" s="364"/>
      <c r="CUS193" s="362"/>
      <c r="CUT193" s="363"/>
      <c r="CUU193" s="363"/>
      <c r="CUV193" s="363"/>
      <c r="CUW193" s="363"/>
      <c r="CUX193" s="363"/>
      <c r="CUY193" s="363"/>
      <c r="CUZ193" s="364"/>
      <c r="CVA193" s="362"/>
      <c r="CVB193" s="363"/>
      <c r="CVC193" s="363"/>
      <c r="CVD193" s="363"/>
      <c r="CVE193" s="363"/>
      <c r="CVF193" s="363"/>
      <c r="CVG193" s="363"/>
      <c r="CVH193" s="364"/>
      <c r="CVI193" s="362"/>
      <c r="CVJ193" s="363"/>
      <c r="CVK193" s="363"/>
      <c r="CVL193" s="363"/>
      <c r="CVM193" s="363"/>
      <c r="CVN193" s="363"/>
      <c r="CVO193" s="363"/>
      <c r="CVP193" s="364"/>
      <c r="CVQ193" s="362"/>
      <c r="CVR193" s="363"/>
      <c r="CVS193" s="363"/>
      <c r="CVT193" s="363"/>
      <c r="CVU193" s="363"/>
      <c r="CVV193" s="363"/>
      <c r="CVW193" s="363"/>
      <c r="CVX193" s="364"/>
      <c r="CVY193" s="362"/>
      <c r="CVZ193" s="363"/>
      <c r="CWA193" s="363"/>
      <c r="CWB193" s="363"/>
      <c r="CWC193" s="363"/>
      <c r="CWD193" s="363"/>
      <c r="CWE193" s="363"/>
      <c r="CWF193" s="364"/>
      <c r="CWG193" s="362"/>
      <c r="CWH193" s="363"/>
      <c r="CWI193" s="363"/>
      <c r="CWJ193" s="363"/>
      <c r="CWK193" s="363"/>
      <c r="CWL193" s="363"/>
      <c r="CWM193" s="363"/>
      <c r="CWN193" s="364"/>
      <c r="CWO193" s="362"/>
      <c r="CWP193" s="363"/>
      <c r="CWQ193" s="363"/>
      <c r="CWR193" s="363"/>
      <c r="CWS193" s="363"/>
      <c r="CWT193" s="363"/>
      <c r="CWU193" s="363"/>
      <c r="CWV193" s="364"/>
      <c r="CWW193" s="362"/>
      <c r="CWX193" s="363"/>
      <c r="CWY193" s="363"/>
      <c r="CWZ193" s="363"/>
      <c r="CXA193" s="363"/>
      <c r="CXB193" s="363"/>
      <c r="CXC193" s="363"/>
      <c r="CXD193" s="364"/>
      <c r="CXE193" s="362"/>
      <c r="CXF193" s="363"/>
      <c r="CXG193" s="363"/>
      <c r="CXH193" s="363"/>
      <c r="CXI193" s="363"/>
      <c r="CXJ193" s="363"/>
      <c r="CXK193" s="363"/>
      <c r="CXL193" s="364"/>
      <c r="CXM193" s="362"/>
      <c r="CXN193" s="363"/>
      <c r="CXO193" s="363"/>
      <c r="CXP193" s="363"/>
      <c r="CXQ193" s="363"/>
      <c r="CXR193" s="363"/>
      <c r="CXS193" s="363"/>
      <c r="CXT193" s="364"/>
      <c r="CXU193" s="362"/>
      <c r="CXV193" s="363"/>
      <c r="CXW193" s="363"/>
      <c r="CXX193" s="363"/>
      <c r="CXY193" s="363"/>
      <c r="CXZ193" s="363"/>
      <c r="CYA193" s="363"/>
      <c r="CYB193" s="364"/>
      <c r="CYC193" s="362"/>
      <c r="CYD193" s="363"/>
      <c r="CYE193" s="363"/>
      <c r="CYF193" s="363"/>
      <c r="CYG193" s="363"/>
      <c r="CYH193" s="363"/>
      <c r="CYI193" s="363"/>
      <c r="CYJ193" s="364"/>
      <c r="CYK193" s="362"/>
      <c r="CYL193" s="363"/>
      <c r="CYM193" s="363"/>
      <c r="CYN193" s="363"/>
      <c r="CYO193" s="363"/>
      <c r="CYP193" s="363"/>
      <c r="CYQ193" s="363"/>
      <c r="CYR193" s="364"/>
      <c r="CYS193" s="362"/>
      <c r="CYT193" s="363"/>
      <c r="CYU193" s="363"/>
      <c r="CYV193" s="363"/>
      <c r="CYW193" s="363"/>
      <c r="CYX193" s="363"/>
      <c r="CYY193" s="363"/>
      <c r="CYZ193" s="364"/>
      <c r="CZA193" s="362"/>
      <c r="CZB193" s="363"/>
      <c r="CZC193" s="363"/>
      <c r="CZD193" s="363"/>
      <c r="CZE193" s="363"/>
      <c r="CZF193" s="363"/>
      <c r="CZG193" s="363"/>
      <c r="CZH193" s="364"/>
      <c r="CZI193" s="362"/>
      <c r="CZJ193" s="363"/>
      <c r="CZK193" s="363"/>
      <c r="CZL193" s="363"/>
      <c r="CZM193" s="363"/>
      <c r="CZN193" s="363"/>
      <c r="CZO193" s="363"/>
      <c r="CZP193" s="364"/>
      <c r="CZQ193" s="362"/>
      <c r="CZR193" s="363"/>
      <c r="CZS193" s="363"/>
      <c r="CZT193" s="363"/>
      <c r="CZU193" s="363"/>
      <c r="CZV193" s="363"/>
      <c r="CZW193" s="363"/>
      <c r="CZX193" s="364"/>
      <c r="CZY193" s="362"/>
      <c r="CZZ193" s="363"/>
      <c r="DAA193" s="363"/>
      <c r="DAB193" s="363"/>
      <c r="DAC193" s="363"/>
      <c r="DAD193" s="363"/>
      <c r="DAE193" s="363"/>
      <c r="DAF193" s="364"/>
      <c r="DAG193" s="362"/>
      <c r="DAH193" s="363"/>
      <c r="DAI193" s="363"/>
      <c r="DAJ193" s="363"/>
      <c r="DAK193" s="363"/>
      <c r="DAL193" s="363"/>
      <c r="DAM193" s="363"/>
      <c r="DAN193" s="364"/>
      <c r="DAO193" s="362"/>
      <c r="DAP193" s="363"/>
      <c r="DAQ193" s="363"/>
      <c r="DAR193" s="363"/>
      <c r="DAS193" s="363"/>
      <c r="DAT193" s="363"/>
      <c r="DAU193" s="363"/>
      <c r="DAV193" s="364"/>
      <c r="DAW193" s="362"/>
      <c r="DAX193" s="363"/>
      <c r="DAY193" s="363"/>
      <c r="DAZ193" s="363"/>
      <c r="DBA193" s="363"/>
      <c r="DBB193" s="363"/>
      <c r="DBC193" s="363"/>
      <c r="DBD193" s="364"/>
      <c r="DBE193" s="362"/>
      <c r="DBF193" s="363"/>
      <c r="DBG193" s="363"/>
      <c r="DBH193" s="363"/>
      <c r="DBI193" s="363"/>
      <c r="DBJ193" s="363"/>
      <c r="DBK193" s="363"/>
      <c r="DBL193" s="364"/>
      <c r="DBM193" s="362"/>
      <c r="DBN193" s="363"/>
      <c r="DBO193" s="363"/>
      <c r="DBP193" s="363"/>
      <c r="DBQ193" s="363"/>
      <c r="DBR193" s="363"/>
      <c r="DBS193" s="363"/>
      <c r="DBT193" s="364"/>
      <c r="DBU193" s="362"/>
      <c r="DBV193" s="363"/>
      <c r="DBW193" s="363"/>
      <c r="DBX193" s="363"/>
      <c r="DBY193" s="363"/>
      <c r="DBZ193" s="363"/>
      <c r="DCA193" s="363"/>
      <c r="DCB193" s="364"/>
      <c r="DCC193" s="362"/>
      <c r="DCD193" s="363"/>
      <c r="DCE193" s="363"/>
      <c r="DCF193" s="363"/>
      <c r="DCG193" s="363"/>
      <c r="DCH193" s="363"/>
      <c r="DCI193" s="363"/>
      <c r="DCJ193" s="364"/>
      <c r="DCK193" s="362"/>
      <c r="DCL193" s="363"/>
      <c r="DCM193" s="363"/>
      <c r="DCN193" s="363"/>
      <c r="DCO193" s="363"/>
      <c r="DCP193" s="363"/>
      <c r="DCQ193" s="363"/>
      <c r="DCR193" s="364"/>
      <c r="DCS193" s="362"/>
      <c r="DCT193" s="363"/>
      <c r="DCU193" s="363"/>
      <c r="DCV193" s="363"/>
      <c r="DCW193" s="363"/>
      <c r="DCX193" s="363"/>
      <c r="DCY193" s="363"/>
      <c r="DCZ193" s="364"/>
      <c r="DDA193" s="362"/>
      <c r="DDB193" s="363"/>
      <c r="DDC193" s="363"/>
      <c r="DDD193" s="363"/>
      <c r="DDE193" s="363"/>
      <c r="DDF193" s="363"/>
      <c r="DDG193" s="363"/>
      <c r="DDH193" s="364"/>
      <c r="DDI193" s="362"/>
      <c r="DDJ193" s="363"/>
      <c r="DDK193" s="363"/>
      <c r="DDL193" s="363"/>
      <c r="DDM193" s="363"/>
      <c r="DDN193" s="363"/>
      <c r="DDO193" s="363"/>
      <c r="DDP193" s="364"/>
      <c r="DDQ193" s="362"/>
      <c r="DDR193" s="363"/>
      <c r="DDS193" s="363"/>
      <c r="DDT193" s="363"/>
      <c r="DDU193" s="363"/>
      <c r="DDV193" s="363"/>
      <c r="DDW193" s="363"/>
      <c r="DDX193" s="364"/>
      <c r="DDY193" s="362"/>
      <c r="DDZ193" s="363"/>
      <c r="DEA193" s="363"/>
      <c r="DEB193" s="363"/>
      <c r="DEC193" s="363"/>
      <c r="DED193" s="363"/>
      <c r="DEE193" s="363"/>
      <c r="DEF193" s="364"/>
      <c r="DEG193" s="362"/>
      <c r="DEH193" s="363"/>
      <c r="DEI193" s="363"/>
      <c r="DEJ193" s="363"/>
      <c r="DEK193" s="363"/>
      <c r="DEL193" s="363"/>
      <c r="DEM193" s="363"/>
      <c r="DEN193" s="364"/>
      <c r="DEO193" s="362"/>
      <c r="DEP193" s="363"/>
      <c r="DEQ193" s="363"/>
      <c r="DER193" s="363"/>
      <c r="DES193" s="363"/>
      <c r="DET193" s="363"/>
      <c r="DEU193" s="363"/>
      <c r="DEV193" s="364"/>
      <c r="DEW193" s="362"/>
      <c r="DEX193" s="363"/>
      <c r="DEY193" s="363"/>
      <c r="DEZ193" s="363"/>
      <c r="DFA193" s="363"/>
      <c r="DFB193" s="363"/>
      <c r="DFC193" s="363"/>
      <c r="DFD193" s="364"/>
      <c r="DFE193" s="362"/>
      <c r="DFF193" s="363"/>
      <c r="DFG193" s="363"/>
      <c r="DFH193" s="363"/>
      <c r="DFI193" s="363"/>
      <c r="DFJ193" s="363"/>
      <c r="DFK193" s="363"/>
      <c r="DFL193" s="364"/>
      <c r="DFM193" s="362"/>
      <c r="DFN193" s="363"/>
      <c r="DFO193" s="363"/>
      <c r="DFP193" s="363"/>
      <c r="DFQ193" s="363"/>
      <c r="DFR193" s="363"/>
      <c r="DFS193" s="363"/>
      <c r="DFT193" s="364"/>
      <c r="DFU193" s="362"/>
      <c r="DFV193" s="363"/>
      <c r="DFW193" s="363"/>
      <c r="DFX193" s="363"/>
      <c r="DFY193" s="363"/>
      <c r="DFZ193" s="363"/>
      <c r="DGA193" s="363"/>
      <c r="DGB193" s="364"/>
      <c r="DGC193" s="362"/>
      <c r="DGD193" s="363"/>
      <c r="DGE193" s="363"/>
      <c r="DGF193" s="363"/>
      <c r="DGG193" s="363"/>
      <c r="DGH193" s="363"/>
      <c r="DGI193" s="363"/>
      <c r="DGJ193" s="364"/>
      <c r="DGK193" s="362"/>
      <c r="DGL193" s="363"/>
      <c r="DGM193" s="363"/>
      <c r="DGN193" s="363"/>
      <c r="DGO193" s="363"/>
      <c r="DGP193" s="363"/>
      <c r="DGQ193" s="363"/>
      <c r="DGR193" s="364"/>
      <c r="DGS193" s="362"/>
      <c r="DGT193" s="363"/>
      <c r="DGU193" s="363"/>
      <c r="DGV193" s="363"/>
      <c r="DGW193" s="363"/>
      <c r="DGX193" s="363"/>
      <c r="DGY193" s="363"/>
      <c r="DGZ193" s="364"/>
      <c r="DHA193" s="362"/>
      <c r="DHB193" s="363"/>
      <c r="DHC193" s="363"/>
      <c r="DHD193" s="363"/>
      <c r="DHE193" s="363"/>
      <c r="DHF193" s="363"/>
      <c r="DHG193" s="363"/>
      <c r="DHH193" s="364"/>
      <c r="DHI193" s="362"/>
      <c r="DHJ193" s="363"/>
      <c r="DHK193" s="363"/>
      <c r="DHL193" s="363"/>
      <c r="DHM193" s="363"/>
      <c r="DHN193" s="363"/>
      <c r="DHO193" s="363"/>
      <c r="DHP193" s="364"/>
      <c r="DHQ193" s="362"/>
      <c r="DHR193" s="363"/>
      <c r="DHS193" s="363"/>
      <c r="DHT193" s="363"/>
      <c r="DHU193" s="363"/>
      <c r="DHV193" s="363"/>
      <c r="DHW193" s="363"/>
      <c r="DHX193" s="364"/>
      <c r="DHY193" s="362"/>
      <c r="DHZ193" s="363"/>
      <c r="DIA193" s="363"/>
      <c r="DIB193" s="363"/>
      <c r="DIC193" s="363"/>
      <c r="DID193" s="363"/>
      <c r="DIE193" s="363"/>
      <c r="DIF193" s="364"/>
      <c r="DIG193" s="362"/>
      <c r="DIH193" s="363"/>
      <c r="DII193" s="363"/>
      <c r="DIJ193" s="363"/>
      <c r="DIK193" s="363"/>
      <c r="DIL193" s="363"/>
      <c r="DIM193" s="363"/>
      <c r="DIN193" s="364"/>
      <c r="DIO193" s="362"/>
      <c r="DIP193" s="363"/>
      <c r="DIQ193" s="363"/>
      <c r="DIR193" s="363"/>
      <c r="DIS193" s="363"/>
      <c r="DIT193" s="363"/>
      <c r="DIU193" s="363"/>
      <c r="DIV193" s="364"/>
      <c r="DIW193" s="362"/>
      <c r="DIX193" s="363"/>
      <c r="DIY193" s="363"/>
      <c r="DIZ193" s="363"/>
      <c r="DJA193" s="363"/>
      <c r="DJB193" s="363"/>
      <c r="DJC193" s="363"/>
      <c r="DJD193" s="364"/>
      <c r="DJE193" s="362"/>
      <c r="DJF193" s="363"/>
      <c r="DJG193" s="363"/>
      <c r="DJH193" s="363"/>
      <c r="DJI193" s="363"/>
      <c r="DJJ193" s="363"/>
      <c r="DJK193" s="363"/>
      <c r="DJL193" s="364"/>
      <c r="DJM193" s="362"/>
      <c r="DJN193" s="363"/>
      <c r="DJO193" s="363"/>
      <c r="DJP193" s="363"/>
      <c r="DJQ193" s="363"/>
      <c r="DJR193" s="363"/>
      <c r="DJS193" s="363"/>
      <c r="DJT193" s="364"/>
      <c r="DJU193" s="362"/>
      <c r="DJV193" s="363"/>
      <c r="DJW193" s="363"/>
      <c r="DJX193" s="363"/>
      <c r="DJY193" s="363"/>
      <c r="DJZ193" s="363"/>
      <c r="DKA193" s="363"/>
      <c r="DKB193" s="364"/>
      <c r="DKC193" s="362"/>
      <c r="DKD193" s="363"/>
      <c r="DKE193" s="363"/>
      <c r="DKF193" s="363"/>
      <c r="DKG193" s="363"/>
      <c r="DKH193" s="363"/>
      <c r="DKI193" s="363"/>
      <c r="DKJ193" s="364"/>
      <c r="DKK193" s="362"/>
      <c r="DKL193" s="363"/>
      <c r="DKM193" s="363"/>
      <c r="DKN193" s="363"/>
      <c r="DKO193" s="363"/>
      <c r="DKP193" s="363"/>
      <c r="DKQ193" s="363"/>
      <c r="DKR193" s="364"/>
      <c r="DKS193" s="362"/>
      <c r="DKT193" s="363"/>
      <c r="DKU193" s="363"/>
      <c r="DKV193" s="363"/>
      <c r="DKW193" s="363"/>
      <c r="DKX193" s="363"/>
      <c r="DKY193" s="363"/>
      <c r="DKZ193" s="364"/>
      <c r="DLA193" s="362"/>
      <c r="DLB193" s="363"/>
      <c r="DLC193" s="363"/>
      <c r="DLD193" s="363"/>
      <c r="DLE193" s="363"/>
      <c r="DLF193" s="363"/>
      <c r="DLG193" s="363"/>
      <c r="DLH193" s="364"/>
      <c r="DLI193" s="362"/>
      <c r="DLJ193" s="363"/>
      <c r="DLK193" s="363"/>
      <c r="DLL193" s="363"/>
      <c r="DLM193" s="363"/>
      <c r="DLN193" s="363"/>
      <c r="DLO193" s="363"/>
      <c r="DLP193" s="364"/>
      <c r="DLQ193" s="362"/>
      <c r="DLR193" s="363"/>
      <c r="DLS193" s="363"/>
      <c r="DLT193" s="363"/>
      <c r="DLU193" s="363"/>
      <c r="DLV193" s="363"/>
      <c r="DLW193" s="363"/>
      <c r="DLX193" s="364"/>
      <c r="DLY193" s="362"/>
      <c r="DLZ193" s="363"/>
      <c r="DMA193" s="363"/>
      <c r="DMB193" s="363"/>
      <c r="DMC193" s="363"/>
      <c r="DMD193" s="363"/>
      <c r="DME193" s="363"/>
      <c r="DMF193" s="364"/>
      <c r="DMG193" s="362"/>
      <c r="DMH193" s="363"/>
      <c r="DMI193" s="363"/>
      <c r="DMJ193" s="363"/>
      <c r="DMK193" s="363"/>
      <c r="DML193" s="363"/>
      <c r="DMM193" s="363"/>
      <c r="DMN193" s="364"/>
      <c r="DMO193" s="362"/>
      <c r="DMP193" s="363"/>
      <c r="DMQ193" s="363"/>
      <c r="DMR193" s="363"/>
      <c r="DMS193" s="363"/>
      <c r="DMT193" s="363"/>
      <c r="DMU193" s="363"/>
      <c r="DMV193" s="364"/>
      <c r="DMW193" s="362"/>
      <c r="DMX193" s="363"/>
      <c r="DMY193" s="363"/>
      <c r="DMZ193" s="363"/>
      <c r="DNA193" s="363"/>
      <c r="DNB193" s="363"/>
      <c r="DNC193" s="363"/>
      <c r="DND193" s="364"/>
      <c r="DNE193" s="362"/>
      <c r="DNF193" s="363"/>
      <c r="DNG193" s="363"/>
      <c r="DNH193" s="363"/>
      <c r="DNI193" s="363"/>
      <c r="DNJ193" s="363"/>
      <c r="DNK193" s="363"/>
      <c r="DNL193" s="364"/>
      <c r="DNM193" s="362"/>
      <c r="DNN193" s="363"/>
      <c r="DNO193" s="363"/>
      <c r="DNP193" s="363"/>
      <c r="DNQ193" s="363"/>
      <c r="DNR193" s="363"/>
      <c r="DNS193" s="363"/>
      <c r="DNT193" s="364"/>
      <c r="DNU193" s="362"/>
      <c r="DNV193" s="363"/>
      <c r="DNW193" s="363"/>
      <c r="DNX193" s="363"/>
      <c r="DNY193" s="363"/>
      <c r="DNZ193" s="363"/>
      <c r="DOA193" s="363"/>
      <c r="DOB193" s="364"/>
      <c r="DOC193" s="362"/>
      <c r="DOD193" s="363"/>
      <c r="DOE193" s="363"/>
      <c r="DOF193" s="363"/>
      <c r="DOG193" s="363"/>
      <c r="DOH193" s="363"/>
      <c r="DOI193" s="363"/>
      <c r="DOJ193" s="364"/>
      <c r="DOK193" s="362"/>
      <c r="DOL193" s="363"/>
      <c r="DOM193" s="363"/>
      <c r="DON193" s="363"/>
      <c r="DOO193" s="363"/>
      <c r="DOP193" s="363"/>
      <c r="DOQ193" s="363"/>
      <c r="DOR193" s="364"/>
      <c r="DOS193" s="362"/>
      <c r="DOT193" s="363"/>
      <c r="DOU193" s="363"/>
      <c r="DOV193" s="363"/>
      <c r="DOW193" s="363"/>
      <c r="DOX193" s="363"/>
      <c r="DOY193" s="363"/>
      <c r="DOZ193" s="364"/>
      <c r="DPA193" s="362"/>
      <c r="DPB193" s="363"/>
      <c r="DPC193" s="363"/>
      <c r="DPD193" s="363"/>
      <c r="DPE193" s="363"/>
      <c r="DPF193" s="363"/>
      <c r="DPG193" s="363"/>
      <c r="DPH193" s="364"/>
      <c r="DPI193" s="362"/>
      <c r="DPJ193" s="363"/>
      <c r="DPK193" s="363"/>
      <c r="DPL193" s="363"/>
      <c r="DPM193" s="363"/>
      <c r="DPN193" s="363"/>
      <c r="DPO193" s="363"/>
      <c r="DPP193" s="364"/>
      <c r="DPQ193" s="362"/>
      <c r="DPR193" s="363"/>
      <c r="DPS193" s="363"/>
      <c r="DPT193" s="363"/>
      <c r="DPU193" s="363"/>
      <c r="DPV193" s="363"/>
      <c r="DPW193" s="363"/>
      <c r="DPX193" s="364"/>
      <c r="DPY193" s="362"/>
      <c r="DPZ193" s="363"/>
      <c r="DQA193" s="363"/>
      <c r="DQB193" s="363"/>
      <c r="DQC193" s="363"/>
      <c r="DQD193" s="363"/>
      <c r="DQE193" s="363"/>
      <c r="DQF193" s="364"/>
      <c r="DQG193" s="362"/>
      <c r="DQH193" s="363"/>
      <c r="DQI193" s="363"/>
      <c r="DQJ193" s="363"/>
      <c r="DQK193" s="363"/>
      <c r="DQL193" s="363"/>
      <c r="DQM193" s="363"/>
      <c r="DQN193" s="364"/>
      <c r="DQO193" s="362"/>
      <c r="DQP193" s="363"/>
      <c r="DQQ193" s="363"/>
      <c r="DQR193" s="363"/>
      <c r="DQS193" s="363"/>
      <c r="DQT193" s="363"/>
      <c r="DQU193" s="363"/>
      <c r="DQV193" s="364"/>
      <c r="DQW193" s="362"/>
      <c r="DQX193" s="363"/>
      <c r="DQY193" s="363"/>
      <c r="DQZ193" s="363"/>
      <c r="DRA193" s="363"/>
      <c r="DRB193" s="363"/>
      <c r="DRC193" s="363"/>
      <c r="DRD193" s="364"/>
      <c r="DRE193" s="362"/>
      <c r="DRF193" s="363"/>
      <c r="DRG193" s="363"/>
      <c r="DRH193" s="363"/>
      <c r="DRI193" s="363"/>
      <c r="DRJ193" s="363"/>
      <c r="DRK193" s="363"/>
      <c r="DRL193" s="364"/>
      <c r="DRM193" s="362"/>
      <c r="DRN193" s="363"/>
      <c r="DRO193" s="363"/>
      <c r="DRP193" s="363"/>
      <c r="DRQ193" s="363"/>
      <c r="DRR193" s="363"/>
      <c r="DRS193" s="363"/>
      <c r="DRT193" s="364"/>
      <c r="DRU193" s="362"/>
      <c r="DRV193" s="363"/>
      <c r="DRW193" s="363"/>
      <c r="DRX193" s="363"/>
      <c r="DRY193" s="363"/>
      <c r="DRZ193" s="363"/>
      <c r="DSA193" s="363"/>
      <c r="DSB193" s="364"/>
      <c r="DSC193" s="362"/>
      <c r="DSD193" s="363"/>
      <c r="DSE193" s="363"/>
      <c r="DSF193" s="363"/>
      <c r="DSG193" s="363"/>
      <c r="DSH193" s="363"/>
      <c r="DSI193" s="363"/>
      <c r="DSJ193" s="364"/>
      <c r="DSK193" s="362"/>
      <c r="DSL193" s="363"/>
      <c r="DSM193" s="363"/>
      <c r="DSN193" s="363"/>
      <c r="DSO193" s="363"/>
      <c r="DSP193" s="363"/>
      <c r="DSQ193" s="363"/>
      <c r="DSR193" s="364"/>
      <c r="DSS193" s="362"/>
      <c r="DST193" s="363"/>
      <c r="DSU193" s="363"/>
      <c r="DSV193" s="363"/>
      <c r="DSW193" s="363"/>
      <c r="DSX193" s="363"/>
      <c r="DSY193" s="363"/>
      <c r="DSZ193" s="364"/>
      <c r="DTA193" s="362"/>
      <c r="DTB193" s="363"/>
      <c r="DTC193" s="363"/>
      <c r="DTD193" s="363"/>
      <c r="DTE193" s="363"/>
      <c r="DTF193" s="363"/>
      <c r="DTG193" s="363"/>
      <c r="DTH193" s="364"/>
      <c r="DTI193" s="362"/>
      <c r="DTJ193" s="363"/>
      <c r="DTK193" s="363"/>
      <c r="DTL193" s="363"/>
      <c r="DTM193" s="363"/>
      <c r="DTN193" s="363"/>
      <c r="DTO193" s="363"/>
      <c r="DTP193" s="364"/>
      <c r="DTQ193" s="362"/>
      <c r="DTR193" s="363"/>
      <c r="DTS193" s="363"/>
      <c r="DTT193" s="363"/>
      <c r="DTU193" s="363"/>
      <c r="DTV193" s="363"/>
      <c r="DTW193" s="363"/>
      <c r="DTX193" s="364"/>
      <c r="DTY193" s="362"/>
      <c r="DTZ193" s="363"/>
      <c r="DUA193" s="363"/>
      <c r="DUB193" s="363"/>
      <c r="DUC193" s="363"/>
      <c r="DUD193" s="363"/>
      <c r="DUE193" s="363"/>
      <c r="DUF193" s="364"/>
      <c r="DUG193" s="362"/>
      <c r="DUH193" s="363"/>
      <c r="DUI193" s="363"/>
      <c r="DUJ193" s="363"/>
      <c r="DUK193" s="363"/>
      <c r="DUL193" s="363"/>
      <c r="DUM193" s="363"/>
      <c r="DUN193" s="364"/>
      <c r="DUO193" s="362"/>
      <c r="DUP193" s="363"/>
      <c r="DUQ193" s="363"/>
      <c r="DUR193" s="363"/>
      <c r="DUS193" s="363"/>
      <c r="DUT193" s="363"/>
      <c r="DUU193" s="363"/>
      <c r="DUV193" s="364"/>
      <c r="DUW193" s="362"/>
      <c r="DUX193" s="363"/>
      <c r="DUY193" s="363"/>
      <c r="DUZ193" s="363"/>
      <c r="DVA193" s="363"/>
      <c r="DVB193" s="363"/>
      <c r="DVC193" s="363"/>
      <c r="DVD193" s="364"/>
      <c r="DVE193" s="362"/>
      <c r="DVF193" s="363"/>
      <c r="DVG193" s="363"/>
      <c r="DVH193" s="363"/>
      <c r="DVI193" s="363"/>
      <c r="DVJ193" s="363"/>
      <c r="DVK193" s="363"/>
      <c r="DVL193" s="364"/>
      <c r="DVM193" s="362"/>
      <c r="DVN193" s="363"/>
      <c r="DVO193" s="363"/>
      <c r="DVP193" s="363"/>
      <c r="DVQ193" s="363"/>
      <c r="DVR193" s="363"/>
      <c r="DVS193" s="363"/>
      <c r="DVT193" s="364"/>
      <c r="DVU193" s="362"/>
      <c r="DVV193" s="363"/>
      <c r="DVW193" s="363"/>
      <c r="DVX193" s="363"/>
      <c r="DVY193" s="363"/>
      <c r="DVZ193" s="363"/>
      <c r="DWA193" s="363"/>
      <c r="DWB193" s="364"/>
      <c r="DWC193" s="362"/>
      <c r="DWD193" s="363"/>
      <c r="DWE193" s="363"/>
      <c r="DWF193" s="363"/>
      <c r="DWG193" s="363"/>
      <c r="DWH193" s="363"/>
      <c r="DWI193" s="363"/>
      <c r="DWJ193" s="364"/>
      <c r="DWK193" s="362"/>
      <c r="DWL193" s="363"/>
      <c r="DWM193" s="363"/>
      <c r="DWN193" s="363"/>
      <c r="DWO193" s="363"/>
      <c r="DWP193" s="363"/>
      <c r="DWQ193" s="363"/>
      <c r="DWR193" s="364"/>
      <c r="DWS193" s="362"/>
      <c r="DWT193" s="363"/>
      <c r="DWU193" s="363"/>
      <c r="DWV193" s="363"/>
      <c r="DWW193" s="363"/>
      <c r="DWX193" s="363"/>
      <c r="DWY193" s="363"/>
      <c r="DWZ193" s="364"/>
      <c r="DXA193" s="362"/>
      <c r="DXB193" s="363"/>
      <c r="DXC193" s="363"/>
      <c r="DXD193" s="363"/>
      <c r="DXE193" s="363"/>
      <c r="DXF193" s="363"/>
      <c r="DXG193" s="363"/>
      <c r="DXH193" s="364"/>
      <c r="DXI193" s="362"/>
      <c r="DXJ193" s="363"/>
      <c r="DXK193" s="363"/>
      <c r="DXL193" s="363"/>
      <c r="DXM193" s="363"/>
      <c r="DXN193" s="363"/>
      <c r="DXO193" s="363"/>
      <c r="DXP193" s="364"/>
      <c r="DXQ193" s="362"/>
      <c r="DXR193" s="363"/>
      <c r="DXS193" s="363"/>
      <c r="DXT193" s="363"/>
      <c r="DXU193" s="363"/>
      <c r="DXV193" s="363"/>
      <c r="DXW193" s="363"/>
      <c r="DXX193" s="364"/>
      <c r="DXY193" s="362"/>
      <c r="DXZ193" s="363"/>
      <c r="DYA193" s="363"/>
      <c r="DYB193" s="363"/>
      <c r="DYC193" s="363"/>
      <c r="DYD193" s="363"/>
      <c r="DYE193" s="363"/>
      <c r="DYF193" s="364"/>
      <c r="DYG193" s="362"/>
      <c r="DYH193" s="363"/>
      <c r="DYI193" s="363"/>
      <c r="DYJ193" s="363"/>
      <c r="DYK193" s="363"/>
      <c r="DYL193" s="363"/>
      <c r="DYM193" s="363"/>
      <c r="DYN193" s="364"/>
      <c r="DYO193" s="362"/>
      <c r="DYP193" s="363"/>
      <c r="DYQ193" s="363"/>
      <c r="DYR193" s="363"/>
      <c r="DYS193" s="363"/>
      <c r="DYT193" s="363"/>
      <c r="DYU193" s="363"/>
      <c r="DYV193" s="364"/>
      <c r="DYW193" s="362"/>
      <c r="DYX193" s="363"/>
      <c r="DYY193" s="363"/>
      <c r="DYZ193" s="363"/>
      <c r="DZA193" s="363"/>
      <c r="DZB193" s="363"/>
      <c r="DZC193" s="363"/>
      <c r="DZD193" s="364"/>
      <c r="DZE193" s="362"/>
      <c r="DZF193" s="363"/>
      <c r="DZG193" s="363"/>
      <c r="DZH193" s="363"/>
      <c r="DZI193" s="363"/>
      <c r="DZJ193" s="363"/>
      <c r="DZK193" s="363"/>
      <c r="DZL193" s="364"/>
      <c r="DZM193" s="362"/>
      <c r="DZN193" s="363"/>
      <c r="DZO193" s="363"/>
      <c r="DZP193" s="363"/>
      <c r="DZQ193" s="363"/>
      <c r="DZR193" s="363"/>
      <c r="DZS193" s="363"/>
      <c r="DZT193" s="364"/>
      <c r="DZU193" s="362"/>
      <c r="DZV193" s="363"/>
      <c r="DZW193" s="363"/>
      <c r="DZX193" s="363"/>
      <c r="DZY193" s="363"/>
      <c r="DZZ193" s="363"/>
      <c r="EAA193" s="363"/>
      <c r="EAB193" s="364"/>
      <c r="EAC193" s="362"/>
      <c r="EAD193" s="363"/>
      <c r="EAE193" s="363"/>
      <c r="EAF193" s="363"/>
      <c r="EAG193" s="363"/>
      <c r="EAH193" s="363"/>
      <c r="EAI193" s="363"/>
      <c r="EAJ193" s="364"/>
      <c r="EAK193" s="362"/>
      <c r="EAL193" s="363"/>
      <c r="EAM193" s="363"/>
      <c r="EAN193" s="363"/>
      <c r="EAO193" s="363"/>
      <c r="EAP193" s="363"/>
      <c r="EAQ193" s="363"/>
      <c r="EAR193" s="364"/>
      <c r="EAS193" s="362"/>
      <c r="EAT193" s="363"/>
      <c r="EAU193" s="363"/>
      <c r="EAV193" s="363"/>
      <c r="EAW193" s="363"/>
      <c r="EAX193" s="363"/>
      <c r="EAY193" s="363"/>
      <c r="EAZ193" s="364"/>
      <c r="EBA193" s="362"/>
      <c r="EBB193" s="363"/>
      <c r="EBC193" s="363"/>
      <c r="EBD193" s="363"/>
      <c r="EBE193" s="363"/>
      <c r="EBF193" s="363"/>
      <c r="EBG193" s="363"/>
      <c r="EBH193" s="364"/>
      <c r="EBI193" s="362"/>
      <c r="EBJ193" s="363"/>
      <c r="EBK193" s="363"/>
      <c r="EBL193" s="363"/>
      <c r="EBM193" s="363"/>
      <c r="EBN193" s="363"/>
      <c r="EBO193" s="363"/>
      <c r="EBP193" s="364"/>
      <c r="EBQ193" s="362"/>
      <c r="EBR193" s="363"/>
      <c r="EBS193" s="363"/>
      <c r="EBT193" s="363"/>
      <c r="EBU193" s="363"/>
      <c r="EBV193" s="363"/>
      <c r="EBW193" s="363"/>
      <c r="EBX193" s="364"/>
      <c r="EBY193" s="362"/>
      <c r="EBZ193" s="363"/>
      <c r="ECA193" s="363"/>
      <c r="ECB193" s="363"/>
      <c r="ECC193" s="363"/>
      <c r="ECD193" s="363"/>
      <c r="ECE193" s="363"/>
      <c r="ECF193" s="364"/>
      <c r="ECG193" s="362"/>
      <c r="ECH193" s="363"/>
      <c r="ECI193" s="363"/>
      <c r="ECJ193" s="363"/>
      <c r="ECK193" s="363"/>
      <c r="ECL193" s="363"/>
      <c r="ECM193" s="363"/>
      <c r="ECN193" s="364"/>
      <c r="ECO193" s="362"/>
      <c r="ECP193" s="363"/>
      <c r="ECQ193" s="363"/>
      <c r="ECR193" s="363"/>
      <c r="ECS193" s="363"/>
      <c r="ECT193" s="363"/>
      <c r="ECU193" s="363"/>
      <c r="ECV193" s="364"/>
      <c r="ECW193" s="362"/>
      <c r="ECX193" s="363"/>
      <c r="ECY193" s="363"/>
      <c r="ECZ193" s="363"/>
      <c r="EDA193" s="363"/>
      <c r="EDB193" s="363"/>
      <c r="EDC193" s="363"/>
      <c r="EDD193" s="364"/>
      <c r="EDE193" s="362"/>
      <c r="EDF193" s="363"/>
      <c r="EDG193" s="363"/>
      <c r="EDH193" s="363"/>
      <c r="EDI193" s="363"/>
      <c r="EDJ193" s="363"/>
      <c r="EDK193" s="363"/>
      <c r="EDL193" s="364"/>
      <c r="EDM193" s="362"/>
      <c r="EDN193" s="363"/>
      <c r="EDO193" s="363"/>
      <c r="EDP193" s="363"/>
      <c r="EDQ193" s="363"/>
      <c r="EDR193" s="363"/>
      <c r="EDS193" s="363"/>
      <c r="EDT193" s="364"/>
      <c r="EDU193" s="362"/>
      <c r="EDV193" s="363"/>
      <c r="EDW193" s="363"/>
      <c r="EDX193" s="363"/>
      <c r="EDY193" s="363"/>
      <c r="EDZ193" s="363"/>
      <c r="EEA193" s="363"/>
      <c r="EEB193" s="364"/>
      <c r="EEC193" s="362"/>
      <c r="EED193" s="363"/>
      <c r="EEE193" s="363"/>
      <c r="EEF193" s="363"/>
      <c r="EEG193" s="363"/>
      <c r="EEH193" s="363"/>
      <c r="EEI193" s="363"/>
      <c r="EEJ193" s="364"/>
      <c r="EEK193" s="362"/>
      <c r="EEL193" s="363"/>
      <c r="EEM193" s="363"/>
      <c r="EEN193" s="363"/>
      <c r="EEO193" s="363"/>
      <c r="EEP193" s="363"/>
      <c r="EEQ193" s="363"/>
      <c r="EER193" s="364"/>
      <c r="EES193" s="362"/>
      <c r="EET193" s="363"/>
      <c r="EEU193" s="363"/>
      <c r="EEV193" s="363"/>
      <c r="EEW193" s="363"/>
      <c r="EEX193" s="363"/>
      <c r="EEY193" s="363"/>
      <c r="EEZ193" s="364"/>
      <c r="EFA193" s="362"/>
      <c r="EFB193" s="363"/>
      <c r="EFC193" s="363"/>
      <c r="EFD193" s="363"/>
      <c r="EFE193" s="363"/>
      <c r="EFF193" s="363"/>
      <c r="EFG193" s="363"/>
      <c r="EFH193" s="364"/>
      <c r="EFI193" s="362"/>
      <c r="EFJ193" s="363"/>
      <c r="EFK193" s="363"/>
      <c r="EFL193" s="363"/>
      <c r="EFM193" s="363"/>
      <c r="EFN193" s="363"/>
      <c r="EFO193" s="363"/>
      <c r="EFP193" s="364"/>
      <c r="EFQ193" s="362"/>
      <c r="EFR193" s="363"/>
      <c r="EFS193" s="363"/>
      <c r="EFT193" s="363"/>
      <c r="EFU193" s="363"/>
      <c r="EFV193" s="363"/>
      <c r="EFW193" s="363"/>
      <c r="EFX193" s="364"/>
      <c r="EFY193" s="362"/>
      <c r="EFZ193" s="363"/>
      <c r="EGA193" s="363"/>
      <c r="EGB193" s="363"/>
      <c r="EGC193" s="363"/>
      <c r="EGD193" s="363"/>
      <c r="EGE193" s="363"/>
      <c r="EGF193" s="364"/>
      <c r="EGG193" s="362"/>
      <c r="EGH193" s="363"/>
      <c r="EGI193" s="363"/>
      <c r="EGJ193" s="363"/>
      <c r="EGK193" s="363"/>
      <c r="EGL193" s="363"/>
      <c r="EGM193" s="363"/>
      <c r="EGN193" s="364"/>
      <c r="EGO193" s="362"/>
      <c r="EGP193" s="363"/>
      <c r="EGQ193" s="363"/>
      <c r="EGR193" s="363"/>
      <c r="EGS193" s="363"/>
      <c r="EGT193" s="363"/>
      <c r="EGU193" s="363"/>
      <c r="EGV193" s="364"/>
      <c r="EGW193" s="362"/>
      <c r="EGX193" s="363"/>
      <c r="EGY193" s="363"/>
      <c r="EGZ193" s="363"/>
      <c r="EHA193" s="363"/>
      <c r="EHB193" s="363"/>
      <c r="EHC193" s="363"/>
      <c r="EHD193" s="364"/>
      <c r="EHE193" s="362"/>
      <c r="EHF193" s="363"/>
      <c r="EHG193" s="363"/>
      <c r="EHH193" s="363"/>
      <c r="EHI193" s="363"/>
      <c r="EHJ193" s="363"/>
      <c r="EHK193" s="363"/>
      <c r="EHL193" s="364"/>
      <c r="EHM193" s="362"/>
      <c r="EHN193" s="363"/>
      <c r="EHO193" s="363"/>
      <c r="EHP193" s="363"/>
      <c r="EHQ193" s="363"/>
      <c r="EHR193" s="363"/>
      <c r="EHS193" s="363"/>
      <c r="EHT193" s="364"/>
      <c r="EHU193" s="362"/>
      <c r="EHV193" s="363"/>
      <c r="EHW193" s="363"/>
      <c r="EHX193" s="363"/>
      <c r="EHY193" s="363"/>
      <c r="EHZ193" s="363"/>
      <c r="EIA193" s="363"/>
      <c r="EIB193" s="364"/>
      <c r="EIC193" s="362"/>
      <c r="EID193" s="363"/>
      <c r="EIE193" s="363"/>
      <c r="EIF193" s="363"/>
      <c r="EIG193" s="363"/>
      <c r="EIH193" s="363"/>
      <c r="EII193" s="363"/>
      <c r="EIJ193" s="364"/>
      <c r="EIK193" s="362"/>
      <c r="EIL193" s="363"/>
      <c r="EIM193" s="363"/>
      <c r="EIN193" s="363"/>
      <c r="EIO193" s="363"/>
      <c r="EIP193" s="363"/>
      <c r="EIQ193" s="363"/>
      <c r="EIR193" s="364"/>
      <c r="EIS193" s="362"/>
      <c r="EIT193" s="363"/>
      <c r="EIU193" s="363"/>
      <c r="EIV193" s="363"/>
      <c r="EIW193" s="363"/>
      <c r="EIX193" s="363"/>
      <c r="EIY193" s="363"/>
      <c r="EIZ193" s="364"/>
      <c r="EJA193" s="362"/>
      <c r="EJB193" s="363"/>
      <c r="EJC193" s="363"/>
      <c r="EJD193" s="363"/>
      <c r="EJE193" s="363"/>
      <c r="EJF193" s="363"/>
      <c r="EJG193" s="363"/>
      <c r="EJH193" s="364"/>
      <c r="EJI193" s="362"/>
      <c r="EJJ193" s="363"/>
      <c r="EJK193" s="363"/>
      <c r="EJL193" s="363"/>
      <c r="EJM193" s="363"/>
      <c r="EJN193" s="363"/>
      <c r="EJO193" s="363"/>
      <c r="EJP193" s="364"/>
      <c r="EJQ193" s="362"/>
      <c r="EJR193" s="363"/>
      <c r="EJS193" s="363"/>
      <c r="EJT193" s="363"/>
      <c r="EJU193" s="363"/>
      <c r="EJV193" s="363"/>
      <c r="EJW193" s="363"/>
      <c r="EJX193" s="364"/>
      <c r="EJY193" s="362"/>
      <c r="EJZ193" s="363"/>
      <c r="EKA193" s="363"/>
      <c r="EKB193" s="363"/>
      <c r="EKC193" s="363"/>
      <c r="EKD193" s="363"/>
      <c r="EKE193" s="363"/>
      <c r="EKF193" s="364"/>
      <c r="EKG193" s="362"/>
      <c r="EKH193" s="363"/>
      <c r="EKI193" s="363"/>
      <c r="EKJ193" s="363"/>
      <c r="EKK193" s="363"/>
      <c r="EKL193" s="363"/>
      <c r="EKM193" s="363"/>
      <c r="EKN193" s="364"/>
      <c r="EKO193" s="362"/>
      <c r="EKP193" s="363"/>
      <c r="EKQ193" s="363"/>
      <c r="EKR193" s="363"/>
      <c r="EKS193" s="363"/>
      <c r="EKT193" s="363"/>
      <c r="EKU193" s="363"/>
      <c r="EKV193" s="364"/>
      <c r="EKW193" s="362"/>
      <c r="EKX193" s="363"/>
      <c r="EKY193" s="363"/>
      <c r="EKZ193" s="363"/>
      <c r="ELA193" s="363"/>
      <c r="ELB193" s="363"/>
      <c r="ELC193" s="363"/>
      <c r="ELD193" s="364"/>
      <c r="ELE193" s="362"/>
      <c r="ELF193" s="363"/>
      <c r="ELG193" s="363"/>
      <c r="ELH193" s="363"/>
      <c r="ELI193" s="363"/>
      <c r="ELJ193" s="363"/>
      <c r="ELK193" s="363"/>
      <c r="ELL193" s="364"/>
      <c r="ELM193" s="362"/>
      <c r="ELN193" s="363"/>
      <c r="ELO193" s="363"/>
      <c r="ELP193" s="363"/>
      <c r="ELQ193" s="363"/>
      <c r="ELR193" s="363"/>
      <c r="ELS193" s="363"/>
      <c r="ELT193" s="364"/>
      <c r="ELU193" s="362"/>
      <c r="ELV193" s="363"/>
      <c r="ELW193" s="363"/>
      <c r="ELX193" s="363"/>
      <c r="ELY193" s="363"/>
      <c r="ELZ193" s="363"/>
      <c r="EMA193" s="363"/>
      <c r="EMB193" s="364"/>
      <c r="EMC193" s="362"/>
      <c r="EMD193" s="363"/>
      <c r="EME193" s="363"/>
      <c r="EMF193" s="363"/>
      <c r="EMG193" s="363"/>
      <c r="EMH193" s="363"/>
      <c r="EMI193" s="363"/>
      <c r="EMJ193" s="364"/>
      <c r="EMK193" s="362"/>
      <c r="EML193" s="363"/>
      <c r="EMM193" s="363"/>
      <c r="EMN193" s="363"/>
      <c r="EMO193" s="363"/>
      <c r="EMP193" s="363"/>
      <c r="EMQ193" s="363"/>
      <c r="EMR193" s="364"/>
      <c r="EMS193" s="362"/>
      <c r="EMT193" s="363"/>
      <c r="EMU193" s="363"/>
      <c r="EMV193" s="363"/>
      <c r="EMW193" s="363"/>
      <c r="EMX193" s="363"/>
      <c r="EMY193" s="363"/>
      <c r="EMZ193" s="364"/>
      <c r="ENA193" s="362"/>
      <c r="ENB193" s="363"/>
      <c r="ENC193" s="363"/>
      <c r="END193" s="363"/>
      <c r="ENE193" s="363"/>
      <c r="ENF193" s="363"/>
      <c r="ENG193" s="363"/>
      <c r="ENH193" s="364"/>
      <c r="ENI193" s="362"/>
      <c r="ENJ193" s="363"/>
      <c r="ENK193" s="363"/>
      <c r="ENL193" s="363"/>
      <c r="ENM193" s="363"/>
      <c r="ENN193" s="363"/>
      <c r="ENO193" s="363"/>
      <c r="ENP193" s="364"/>
      <c r="ENQ193" s="362"/>
      <c r="ENR193" s="363"/>
      <c r="ENS193" s="363"/>
      <c r="ENT193" s="363"/>
      <c r="ENU193" s="363"/>
      <c r="ENV193" s="363"/>
      <c r="ENW193" s="363"/>
      <c r="ENX193" s="364"/>
      <c r="ENY193" s="362"/>
      <c r="ENZ193" s="363"/>
      <c r="EOA193" s="363"/>
      <c r="EOB193" s="363"/>
      <c r="EOC193" s="363"/>
      <c r="EOD193" s="363"/>
      <c r="EOE193" s="363"/>
      <c r="EOF193" s="364"/>
      <c r="EOG193" s="362"/>
      <c r="EOH193" s="363"/>
      <c r="EOI193" s="363"/>
      <c r="EOJ193" s="363"/>
      <c r="EOK193" s="363"/>
      <c r="EOL193" s="363"/>
      <c r="EOM193" s="363"/>
      <c r="EON193" s="364"/>
      <c r="EOO193" s="362"/>
      <c r="EOP193" s="363"/>
      <c r="EOQ193" s="363"/>
      <c r="EOR193" s="363"/>
      <c r="EOS193" s="363"/>
      <c r="EOT193" s="363"/>
      <c r="EOU193" s="363"/>
      <c r="EOV193" s="364"/>
      <c r="EOW193" s="362"/>
      <c r="EOX193" s="363"/>
      <c r="EOY193" s="363"/>
      <c r="EOZ193" s="363"/>
      <c r="EPA193" s="363"/>
      <c r="EPB193" s="363"/>
      <c r="EPC193" s="363"/>
      <c r="EPD193" s="364"/>
      <c r="EPE193" s="362"/>
      <c r="EPF193" s="363"/>
      <c r="EPG193" s="363"/>
      <c r="EPH193" s="363"/>
      <c r="EPI193" s="363"/>
      <c r="EPJ193" s="363"/>
      <c r="EPK193" s="363"/>
      <c r="EPL193" s="364"/>
      <c r="EPM193" s="362"/>
      <c r="EPN193" s="363"/>
      <c r="EPO193" s="363"/>
      <c r="EPP193" s="363"/>
      <c r="EPQ193" s="363"/>
      <c r="EPR193" s="363"/>
      <c r="EPS193" s="363"/>
      <c r="EPT193" s="364"/>
      <c r="EPU193" s="362"/>
      <c r="EPV193" s="363"/>
      <c r="EPW193" s="363"/>
      <c r="EPX193" s="363"/>
      <c r="EPY193" s="363"/>
      <c r="EPZ193" s="363"/>
      <c r="EQA193" s="363"/>
      <c r="EQB193" s="364"/>
      <c r="EQC193" s="362"/>
      <c r="EQD193" s="363"/>
      <c r="EQE193" s="363"/>
      <c r="EQF193" s="363"/>
      <c r="EQG193" s="363"/>
      <c r="EQH193" s="363"/>
      <c r="EQI193" s="363"/>
      <c r="EQJ193" s="364"/>
      <c r="EQK193" s="362"/>
      <c r="EQL193" s="363"/>
      <c r="EQM193" s="363"/>
      <c r="EQN193" s="363"/>
      <c r="EQO193" s="363"/>
      <c r="EQP193" s="363"/>
      <c r="EQQ193" s="363"/>
      <c r="EQR193" s="364"/>
      <c r="EQS193" s="362"/>
      <c r="EQT193" s="363"/>
      <c r="EQU193" s="363"/>
      <c r="EQV193" s="363"/>
      <c r="EQW193" s="363"/>
      <c r="EQX193" s="363"/>
      <c r="EQY193" s="363"/>
      <c r="EQZ193" s="364"/>
      <c r="ERA193" s="362"/>
      <c r="ERB193" s="363"/>
      <c r="ERC193" s="363"/>
      <c r="ERD193" s="363"/>
      <c r="ERE193" s="363"/>
      <c r="ERF193" s="363"/>
      <c r="ERG193" s="363"/>
      <c r="ERH193" s="364"/>
      <c r="ERI193" s="362"/>
      <c r="ERJ193" s="363"/>
      <c r="ERK193" s="363"/>
      <c r="ERL193" s="363"/>
      <c r="ERM193" s="363"/>
      <c r="ERN193" s="363"/>
      <c r="ERO193" s="363"/>
      <c r="ERP193" s="364"/>
      <c r="ERQ193" s="362"/>
      <c r="ERR193" s="363"/>
      <c r="ERS193" s="363"/>
      <c r="ERT193" s="363"/>
      <c r="ERU193" s="363"/>
      <c r="ERV193" s="363"/>
      <c r="ERW193" s="363"/>
      <c r="ERX193" s="364"/>
      <c r="ERY193" s="362"/>
      <c r="ERZ193" s="363"/>
      <c r="ESA193" s="363"/>
      <c r="ESB193" s="363"/>
      <c r="ESC193" s="363"/>
      <c r="ESD193" s="363"/>
      <c r="ESE193" s="363"/>
      <c r="ESF193" s="364"/>
      <c r="ESG193" s="362"/>
      <c r="ESH193" s="363"/>
      <c r="ESI193" s="363"/>
      <c r="ESJ193" s="363"/>
      <c r="ESK193" s="363"/>
      <c r="ESL193" s="363"/>
      <c r="ESM193" s="363"/>
      <c r="ESN193" s="364"/>
      <c r="ESO193" s="362"/>
      <c r="ESP193" s="363"/>
      <c r="ESQ193" s="363"/>
      <c r="ESR193" s="363"/>
      <c r="ESS193" s="363"/>
      <c r="EST193" s="363"/>
      <c r="ESU193" s="363"/>
      <c r="ESV193" s="364"/>
      <c r="ESW193" s="362"/>
      <c r="ESX193" s="363"/>
      <c r="ESY193" s="363"/>
      <c r="ESZ193" s="363"/>
      <c r="ETA193" s="363"/>
      <c r="ETB193" s="363"/>
      <c r="ETC193" s="363"/>
      <c r="ETD193" s="364"/>
      <c r="ETE193" s="362"/>
      <c r="ETF193" s="363"/>
      <c r="ETG193" s="363"/>
      <c r="ETH193" s="363"/>
      <c r="ETI193" s="363"/>
      <c r="ETJ193" s="363"/>
      <c r="ETK193" s="363"/>
      <c r="ETL193" s="364"/>
      <c r="ETM193" s="362"/>
      <c r="ETN193" s="363"/>
      <c r="ETO193" s="363"/>
      <c r="ETP193" s="363"/>
      <c r="ETQ193" s="363"/>
      <c r="ETR193" s="363"/>
      <c r="ETS193" s="363"/>
      <c r="ETT193" s="364"/>
      <c r="ETU193" s="362"/>
      <c r="ETV193" s="363"/>
      <c r="ETW193" s="363"/>
      <c r="ETX193" s="363"/>
      <c r="ETY193" s="363"/>
      <c r="ETZ193" s="363"/>
      <c r="EUA193" s="363"/>
      <c r="EUB193" s="364"/>
      <c r="EUC193" s="362"/>
      <c r="EUD193" s="363"/>
      <c r="EUE193" s="363"/>
      <c r="EUF193" s="363"/>
      <c r="EUG193" s="363"/>
      <c r="EUH193" s="363"/>
      <c r="EUI193" s="363"/>
      <c r="EUJ193" s="364"/>
      <c r="EUK193" s="362"/>
      <c r="EUL193" s="363"/>
      <c r="EUM193" s="363"/>
      <c r="EUN193" s="363"/>
      <c r="EUO193" s="363"/>
      <c r="EUP193" s="363"/>
      <c r="EUQ193" s="363"/>
      <c r="EUR193" s="364"/>
      <c r="EUS193" s="362"/>
      <c r="EUT193" s="363"/>
      <c r="EUU193" s="363"/>
      <c r="EUV193" s="363"/>
      <c r="EUW193" s="363"/>
      <c r="EUX193" s="363"/>
      <c r="EUY193" s="363"/>
      <c r="EUZ193" s="364"/>
      <c r="EVA193" s="362"/>
      <c r="EVB193" s="363"/>
      <c r="EVC193" s="363"/>
      <c r="EVD193" s="363"/>
      <c r="EVE193" s="363"/>
      <c r="EVF193" s="363"/>
      <c r="EVG193" s="363"/>
      <c r="EVH193" s="364"/>
      <c r="EVI193" s="362"/>
      <c r="EVJ193" s="363"/>
      <c r="EVK193" s="363"/>
      <c r="EVL193" s="363"/>
      <c r="EVM193" s="363"/>
      <c r="EVN193" s="363"/>
      <c r="EVO193" s="363"/>
      <c r="EVP193" s="364"/>
      <c r="EVQ193" s="362"/>
      <c r="EVR193" s="363"/>
      <c r="EVS193" s="363"/>
      <c r="EVT193" s="363"/>
      <c r="EVU193" s="363"/>
      <c r="EVV193" s="363"/>
      <c r="EVW193" s="363"/>
      <c r="EVX193" s="364"/>
      <c r="EVY193" s="362"/>
      <c r="EVZ193" s="363"/>
      <c r="EWA193" s="363"/>
      <c r="EWB193" s="363"/>
      <c r="EWC193" s="363"/>
      <c r="EWD193" s="363"/>
      <c r="EWE193" s="363"/>
      <c r="EWF193" s="364"/>
      <c r="EWG193" s="362"/>
      <c r="EWH193" s="363"/>
      <c r="EWI193" s="363"/>
      <c r="EWJ193" s="363"/>
      <c r="EWK193" s="363"/>
      <c r="EWL193" s="363"/>
      <c r="EWM193" s="363"/>
      <c r="EWN193" s="364"/>
      <c r="EWO193" s="362"/>
      <c r="EWP193" s="363"/>
      <c r="EWQ193" s="363"/>
      <c r="EWR193" s="363"/>
      <c r="EWS193" s="363"/>
      <c r="EWT193" s="363"/>
      <c r="EWU193" s="363"/>
      <c r="EWV193" s="364"/>
      <c r="EWW193" s="362"/>
      <c r="EWX193" s="363"/>
      <c r="EWY193" s="363"/>
      <c r="EWZ193" s="363"/>
      <c r="EXA193" s="363"/>
      <c r="EXB193" s="363"/>
      <c r="EXC193" s="363"/>
      <c r="EXD193" s="364"/>
      <c r="EXE193" s="362"/>
      <c r="EXF193" s="363"/>
      <c r="EXG193" s="363"/>
      <c r="EXH193" s="363"/>
      <c r="EXI193" s="363"/>
      <c r="EXJ193" s="363"/>
      <c r="EXK193" s="363"/>
      <c r="EXL193" s="364"/>
      <c r="EXM193" s="362"/>
      <c r="EXN193" s="363"/>
      <c r="EXO193" s="363"/>
      <c r="EXP193" s="363"/>
      <c r="EXQ193" s="363"/>
      <c r="EXR193" s="363"/>
      <c r="EXS193" s="363"/>
      <c r="EXT193" s="364"/>
      <c r="EXU193" s="362"/>
      <c r="EXV193" s="363"/>
      <c r="EXW193" s="363"/>
      <c r="EXX193" s="363"/>
      <c r="EXY193" s="363"/>
      <c r="EXZ193" s="363"/>
      <c r="EYA193" s="363"/>
      <c r="EYB193" s="364"/>
      <c r="EYC193" s="362"/>
      <c r="EYD193" s="363"/>
      <c r="EYE193" s="363"/>
      <c r="EYF193" s="363"/>
      <c r="EYG193" s="363"/>
      <c r="EYH193" s="363"/>
      <c r="EYI193" s="363"/>
      <c r="EYJ193" s="364"/>
      <c r="EYK193" s="362"/>
      <c r="EYL193" s="363"/>
      <c r="EYM193" s="363"/>
      <c r="EYN193" s="363"/>
      <c r="EYO193" s="363"/>
      <c r="EYP193" s="363"/>
      <c r="EYQ193" s="363"/>
      <c r="EYR193" s="364"/>
      <c r="EYS193" s="362"/>
      <c r="EYT193" s="363"/>
      <c r="EYU193" s="363"/>
      <c r="EYV193" s="363"/>
      <c r="EYW193" s="363"/>
      <c r="EYX193" s="363"/>
      <c r="EYY193" s="363"/>
      <c r="EYZ193" s="364"/>
      <c r="EZA193" s="362"/>
      <c r="EZB193" s="363"/>
      <c r="EZC193" s="363"/>
      <c r="EZD193" s="363"/>
      <c r="EZE193" s="363"/>
      <c r="EZF193" s="363"/>
      <c r="EZG193" s="363"/>
      <c r="EZH193" s="364"/>
      <c r="EZI193" s="362"/>
      <c r="EZJ193" s="363"/>
      <c r="EZK193" s="363"/>
      <c r="EZL193" s="363"/>
      <c r="EZM193" s="363"/>
      <c r="EZN193" s="363"/>
      <c r="EZO193" s="363"/>
      <c r="EZP193" s="364"/>
      <c r="EZQ193" s="362"/>
      <c r="EZR193" s="363"/>
      <c r="EZS193" s="363"/>
      <c r="EZT193" s="363"/>
      <c r="EZU193" s="363"/>
      <c r="EZV193" s="363"/>
      <c r="EZW193" s="363"/>
      <c r="EZX193" s="364"/>
      <c r="EZY193" s="362"/>
      <c r="EZZ193" s="363"/>
      <c r="FAA193" s="363"/>
      <c r="FAB193" s="363"/>
      <c r="FAC193" s="363"/>
      <c r="FAD193" s="363"/>
      <c r="FAE193" s="363"/>
      <c r="FAF193" s="364"/>
      <c r="FAG193" s="362"/>
      <c r="FAH193" s="363"/>
      <c r="FAI193" s="363"/>
      <c r="FAJ193" s="363"/>
      <c r="FAK193" s="363"/>
      <c r="FAL193" s="363"/>
      <c r="FAM193" s="363"/>
      <c r="FAN193" s="364"/>
      <c r="FAO193" s="362"/>
      <c r="FAP193" s="363"/>
      <c r="FAQ193" s="363"/>
      <c r="FAR193" s="363"/>
      <c r="FAS193" s="363"/>
      <c r="FAT193" s="363"/>
      <c r="FAU193" s="363"/>
      <c r="FAV193" s="364"/>
      <c r="FAW193" s="362"/>
      <c r="FAX193" s="363"/>
      <c r="FAY193" s="363"/>
      <c r="FAZ193" s="363"/>
      <c r="FBA193" s="363"/>
      <c r="FBB193" s="363"/>
      <c r="FBC193" s="363"/>
      <c r="FBD193" s="364"/>
      <c r="FBE193" s="362"/>
      <c r="FBF193" s="363"/>
      <c r="FBG193" s="363"/>
      <c r="FBH193" s="363"/>
      <c r="FBI193" s="363"/>
      <c r="FBJ193" s="363"/>
      <c r="FBK193" s="363"/>
      <c r="FBL193" s="364"/>
      <c r="FBM193" s="362"/>
      <c r="FBN193" s="363"/>
      <c r="FBO193" s="363"/>
      <c r="FBP193" s="363"/>
      <c r="FBQ193" s="363"/>
      <c r="FBR193" s="363"/>
      <c r="FBS193" s="363"/>
      <c r="FBT193" s="364"/>
      <c r="FBU193" s="362"/>
      <c r="FBV193" s="363"/>
      <c r="FBW193" s="363"/>
      <c r="FBX193" s="363"/>
      <c r="FBY193" s="363"/>
      <c r="FBZ193" s="363"/>
      <c r="FCA193" s="363"/>
      <c r="FCB193" s="364"/>
      <c r="FCC193" s="362"/>
      <c r="FCD193" s="363"/>
      <c r="FCE193" s="363"/>
      <c r="FCF193" s="363"/>
      <c r="FCG193" s="363"/>
      <c r="FCH193" s="363"/>
      <c r="FCI193" s="363"/>
      <c r="FCJ193" s="364"/>
      <c r="FCK193" s="362"/>
      <c r="FCL193" s="363"/>
      <c r="FCM193" s="363"/>
      <c r="FCN193" s="363"/>
      <c r="FCO193" s="363"/>
      <c r="FCP193" s="363"/>
      <c r="FCQ193" s="363"/>
      <c r="FCR193" s="364"/>
      <c r="FCS193" s="362"/>
      <c r="FCT193" s="363"/>
      <c r="FCU193" s="363"/>
      <c r="FCV193" s="363"/>
      <c r="FCW193" s="363"/>
      <c r="FCX193" s="363"/>
      <c r="FCY193" s="363"/>
      <c r="FCZ193" s="364"/>
      <c r="FDA193" s="362"/>
      <c r="FDB193" s="363"/>
      <c r="FDC193" s="363"/>
      <c r="FDD193" s="363"/>
      <c r="FDE193" s="363"/>
      <c r="FDF193" s="363"/>
      <c r="FDG193" s="363"/>
      <c r="FDH193" s="364"/>
      <c r="FDI193" s="362"/>
      <c r="FDJ193" s="363"/>
      <c r="FDK193" s="363"/>
      <c r="FDL193" s="363"/>
      <c r="FDM193" s="363"/>
      <c r="FDN193" s="363"/>
      <c r="FDO193" s="363"/>
      <c r="FDP193" s="364"/>
      <c r="FDQ193" s="362"/>
      <c r="FDR193" s="363"/>
      <c r="FDS193" s="363"/>
      <c r="FDT193" s="363"/>
      <c r="FDU193" s="363"/>
      <c r="FDV193" s="363"/>
      <c r="FDW193" s="363"/>
      <c r="FDX193" s="364"/>
      <c r="FDY193" s="362"/>
      <c r="FDZ193" s="363"/>
      <c r="FEA193" s="363"/>
      <c r="FEB193" s="363"/>
      <c r="FEC193" s="363"/>
      <c r="FED193" s="363"/>
      <c r="FEE193" s="363"/>
      <c r="FEF193" s="364"/>
      <c r="FEG193" s="362"/>
      <c r="FEH193" s="363"/>
      <c r="FEI193" s="363"/>
      <c r="FEJ193" s="363"/>
      <c r="FEK193" s="363"/>
      <c r="FEL193" s="363"/>
      <c r="FEM193" s="363"/>
      <c r="FEN193" s="364"/>
      <c r="FEO193" s="362"/>
      <c r="FEP193" s="363"/>
      <c r="FEQ193" s="363"/>
      <c r="FER193" s="363"/>
      <c r="FES193" s="363"/>
      <c r="FET193" s="363"/>
      <c r="FEU193" s="363"/>
      <c r="FEV193" s="364"/>
      <c r="FEW193" s="362"/>
      <c r="FEX193" s="363"/>
      <c r="FEY193" s="363"/>
      <c r="FEZ193" s="363"/>
      <c r="FFA193" s="363"/>
      <c r="FFB193" s="363"/>
      <c r="FFC193" s="363"/>
      <c r="FFD193" s="364"/>
      <c r="FFE193" s="362"/>
      <c r="FFF193" s="363"/>
      <c r="FFG193" s="363"/>
      <c r="FFH193" s="363"/>
      <c r="FFI193" s="363"/>
      <c r="FFJ193" s="363"/>
      <c r="FFK193" s="363"/>
      <c r="FFL193" s="364"/>
      <c r="FFM193" s="362"/>
      <c r="FFN193" s="363"/>
      <c r="FFO193" s="363"/>
      <c r="FFP193" s="363"/>
      <c r="FFQ193" s="363"/>
      <c r="FFR193" s="363"/>
      <c r="FFS193" s="363"/>
      <c r="FFT193" s="364"/>
      <c r="FFU193" s="362"/>
      <c r="FFV193" s="363"/>
      <c r="FFW193" s="363"/>
      <c r="FFX193" s="363"/>
      <c r="FFY193" s="363"/>
      <c r="FFZ193" s="363"/>
      <c r="FGA193" s="363"/>
      <c r="FGB193" s="364"/>
      <c r="FGC193" s="362"/>
      <c r="FGD193" s="363"/>
      <c r="FGE193" s="363"/>
      <c r="FGF193" s="363"/>
      <c r="FGG193" s="363"/>
      <c r="FGH193" s="363"/>
      <c r="FGI193" s="363"/>
      <c r="FGJ193" s="364"/>
      <c r="FGK193" s="362"/>
      <c r="FGL193" s="363"/>
      <c r="FGM193" s="363"/>
      <c r="FGN193" s="363"/>
      <c r="FGO193" s="363"/>
      <c r="FGP193" s="363"/>
      <c r="FGQ193" s="363"/>
      <c r="FGR193" s="364"/>
      <c r="FGS193" s="362"/>
      <c r="FGT193" s="363"/>
      <c r="FGU193" s="363"/>
      <c r="FGV193" s="363"/>
      <c r="FGW193" s="363"/>
      <c r="FGX193" s="363"/>
      <c r="FGY193" s="363"/>
      <c r="FGZ193" s="364"/>
      <c r="FHA193" s="362"/>
      <c r="FHB193" s="363"/>
      <c r="FHC193" s="363"/>
      <c r="FHD193" s="363"/>
      <c r="FHE193" s="363"/>
      <c r="FHF193" s="363"/>
      <c r="FHG193" s="363"/>
      <c r="FHH193" s="364"/>
      <c r="FHI193" s="362"/>
      <c r="FHJ193" s="363"/>
      <c r="FHK193" s="363"/>
      <c r="FHL193" s="363"/>
      <c r="FHM193" s="363"/>
      <c r="FHN193" s="363"/>
      <c r="FHO193" s="363"/>
      <c r="FHP193" s="364"/>
      <c r="FHQ193" s="362"/>
      <c r="FHR193" s="363"/>
      <c r="FHS193" s="363"/>
      <c r="FHT193" s="363"/>
      <c r="FHU193" s="363"/>
      <c r="FHV193" s="363"/>
      <c r="FHW193" s="363"/>
      <c r="FHX193" s="364"/>
      <c r="FHY193" s="362"/>
      <c r="FHZ193" s="363"/>
      <c r="FIA193" s="363"/>
      <c r="FIB193" s="363"/>
      <c r="FIC193" s="363"/>
      <c r="FID193" s="363"/>
      <c r="FIE193" s="363"/>
      <c r="FIF193" s="364"/>
      <c r="FIG193" s="362"/>
      <c r="FIH193" s="363"/>
      <c r="FII193" s="363"/>
      <c r="FIJ193" s="363"/>
      <c r="FIK193" s="363"/>
      <c r="FIL193" s="363"/>
      <c r="FIM193" s="363"/>
      <c r="FIN193" s="364"/>
      <c r="FIO193" s="362"/>
      <c r="FIP193" s="363"/>
      <c r="FIQ193" s="363"/>
      <c r="FIR193" s="363"/>
      <c r="FIS193" s="363"/>
      <c r="FIT193" s="363"/>
      <c r="FIU193" s="363"/>
      <c r="FIV193" s="364"/>
      <c r="FIW193" s="362"/>
      <c r="FIX193" s="363"/>
      <c r="FIY193" s="363"/>
      <c r="FIZ193" s="363"/>
      <c r="FJA193" s="363"/>
      <c r="FJB193" s="363"/>
      <c r="FJC193" s="363"/>
      <c r="FJD193" s="364"/>
      <c r="FJE193" s="362"/>
      <c r="FJF193" s="363"/>
      <c r="FJG193" s="363"/>
      <c r="FJH193" s="363"/>
      <c r="FJI193" s="363"/>
      <c r="FJJ193" s="363"/>
      <c r="FJK193" s="363"/>
      <c r="FJL193" s="364"/>
      <c r="FJM193" s="362"/>
      <c r="FJN193" s="363"/>
      <c r="FJO193" s="363"/>
      <c r="FJP193" s="363"/>
      <c r="FJQ193" s="363"/>
      <c r="FJR193" s="363"/>
      <c r="FJS193" s="363"/>
      <c r="FJT193" s="364"/>
      <c r="FJU193" s="362"/>
      <c r="FJV193" s="363"/>
      <c r="FJW193" s="363"/>
      <c r="FJX193" s="363"/>
      <c r="FJY193" s="363"/>
      <c r="FJZ193" s="363"/>
      <c r="FKA193" s="363"/>
      <c r="FKB193" s="364"/>
      <c r="FKC193" s="362"/>
      <c r="FKD193" s="363"/>
      <c r="FKE193" s="363"/>
      <c r="FKF193" s="363"/>
      <c r="FKG193" s="363"/>
      <c r="FKH193" s="363"/>
      <c r="FKI193" s="363"/>
      <c r="FKJ193" s="364"/>
      <c r="FKK193" s="362"/>
      <c r="FKL193" s="363"/>
      <c r="FKM193" s="363"/>
      <c r="FKN193" s="363"/>
      <c r="FKO193" s="363"/>
      <c r="FKP193" s="363"/>
      <c r="FKQ193" s="363"/>
      <c r="FKR193" s="364"/>
      <c r="FKS193" s="362"/>
      <c r="FKT193" s="363"/>
      <c r="FKU193" s="363"/>
      <c r="FKV193" s="363"/>
      <c r="FKW193" s="363"/>
      <c r="FKX193" s="363"/>
      <c r="FKY193" s="363"/>
      <c r="FKZ193" s="364"/>
      <c r="FLA193" s="362"/>
      <c r="FLB193" s="363"/>
      <c r="FLC193" s="363"/>
      <c r="FLD193" s="363"/>
      <c r="FLE193" s="363"/>
      <c r="FLF193" s="363"/>
      <c r="FLG193" s="363"/>
      <c r="FLH193" s="364"/>
      <c r="FLI193" s="362"/>
      <c r="FLJ193" s="363"/>
      <c r="FLK193" s="363"/>
      <c r="FLL193" s="363"/>
      <c r="FLM193" s="363"/>
      <c r="FLN193" s="363"/>
      <c r="FLO193" s="363"/>
      <c r="FLP193" s="364"/>
      <c r="FLQ193" s="362"/>
      <c r="FLR193" s="363"/>
      <c r="FLS193" s="363"/>
      <c r="FLT193" s="363"/>
      <c r="FLU193" s="363"/>
      <c r="FLV193" s="363"/>
      <c r="FLW193" s="363"/>
      <c r="FLX193" s="364"/>
      <c r="FLY193" s="362"/>
      <c r="FLZ193" s="363"/>
      <c r="FMA193" s="363"/>
      <c r="FMB193" s="363"/>
      <c r="FMC193" s="363"/>
      <c r="FMD193" s="363"/>
      <c r="FME193" s="363"/>
      <c r="FMF193" s="364"/>
      <c r="FMG193" s="362"/>
      <c r="FMH193" s="363"/>
      <c r="FMI193" s="363"/>
      <c r="FMJ193" s="363"/>
      <c r="FMK193" s="363"/>
      <c r="FML193" s="363"/>
      <c r="FMM193" s="363"/>
      <c r="FMN193" s="364"/>
      <c r="FMO193" s="362"/>
      <c r="FMP193" s="363"/>
      <c r="FMQ193" s="363"/>
      <c r="FMR193" s="363"/>
      <c r="FMS193" s="363"/>
      <c r="FMT193" s="363"/>
      <c r="FMU193" s="363"/>
      <c r="FMV193" s="364"/>
      <c r="FMW193" s="362"/>
      <c r="FMX193" s="363"/>
      <c r="FMY193" s="363"/>
      <c r="FMZ193" s="363"/>
      <c r="FNA193" s="363"/>
      <c r="FNB193" s="363"/>
      <c r="FNC193" s="363"/>
      <c r="FND193" s="364"/>
      <c r="FNE193" s="362"/>
      <c r="FNF193" s="363"/>
      <c r="FNG193" s="363"/>
      <c r="FNH193" s="363"/>
      <c r="FNI193" s="363"/>
      <c r="FNJ193" s="363"/>
      <c r="FNK193" s="363"/>
      <c r="FNL193" s="364"/>
      <c r="FNM193" s="362"/>
      <c r="FNN193" s="363"/>
      <c r="FNO193" s="363"/>
      <c r="FNP193" s="363"/>
      <c r="FNQ193" s="363"/>
      <c r="FNR193" s="363"/>
      <c r="FNS193" s="363"/>
      <c r="FNT193" s="364"/>
      <c r="FNU193" s="362"/>
      <c r="FNV193" s="363"/>
      <c r="FNW193" s="363"/>
      <c r="FNX193" s="363"/>
      <c r="FNY193" s="363"/>
      <c r="FNZ193" s="363"/>
      <c r="FOA193" s="363"/>
      <c r="FOB193" s="364"/>
      <c r="FOC193" s="362"/>
      <c r="FOD193" s="363"/>
      <c r="FOE193" s="363"/>
      <c r="FOF193" s="363"/>
      <c r="FOG193" s="363"/>
      <c r="FOH193" s="363"/>
      <c r="FOI193" s="363"/>
      <c r="FOJ193" s="364"/>
      <c r="FOK193" s="362"/>
      <c r="FOL193" s="363"/>
      <c r="FOM193" s="363"/>
      <c r="FON193" s="363"/>
      <c r="FOO193" s="363"/>
      <c r="FOP193" s="363"/>
      <c r="FOQ193" s="363"/>
      <c r="FOR193" s="364"/>
      <c r="FOS193" s="362"/>
      <c r="FOT193" s="363"/>
      <c r="FOU193" s="363"/>
      <c r="FOV193" s="363"/>
      <c r="FOW193" s="363"/>
      <c r="FOX193" s="363"/>
      <c r="FOY193" s="363"/>
      <c r="FOZ193" s="364"/>
      <c r="FPA193" s="362"/>
      <c r="FPB193" s="363"/>
      <c r="FPC193" s="363"/>
      <c r="FPD193" s="363"/>
      <c r="FPE193" s="363"/>
      <c r="FPF193" s="363"/>
      <c r="FPG193" s="363"/>
      <c r="FPH193" s="364"/>
      <c r="FPI193" s="362"/>
      <c r="FPJ193" s="363"/>
      <c r="FPK193" s="363"/>
      <c r="FPL193" s="363"/>
      <c r="FPM193" s="363"/>
      <c r="FPN193" s="363"/>
      <c r="FPO193" s="363"/>
      <c r="FPP193" s="364"/>
      <c r="FPQ193" s="362"/>
      <c r="FPR193" s="363"/>
      <c r="FPS193" s="363"/>
      <c r="FPT193" s="363"/>
      <c r="FPU193" s="363"/>
      <c r="FPV193" s="363"/>
      <c r="FPW193" s="363"/>
      <c r="FPX193" s="364"/>
      <c r="FPY193" s="362"/>
      <c r="FPZ193" s="363"/>
      <c r="FQA193" s="363"/>
      <c r="FQB193" s="363"/>
      <c r="FQC193" s="363"/>
      <c r="FQD193" s="363"/>
      <c r="FQE193" s="363"/>
      <c r="FQF193" s="364"/>
      <c r="FQG193" s="362"/>
      <c r="FQH193" s="363"/>
      <c r="FQI193" s="363"/>
      <c r="FQJ193" s="363"/>
      <c r="FQK193" s="363"/>
      <c r="FQL193" s="363"/>
      <c r="FQM193" s="363"/>
      <c r="FQN193" s="364"/>
      <c r="FQO193" s="362"/>
      <c r="FQP193" s="363"/>
      <c r="FQQ193" s="363"/>
      <c r="FQR193" s="363"/>
      <c r="FQS193" s="363"/>
      <c r="FQT193" s="363"/>
      <c r="FQU193" s="363"/>
      <c r="FQV193" s="364"/>
      <c r="FQW193" s="362"/>
      <c r="FQX193" s="363"/>
      <c r="FQY193" s="363"/>
      <c r="FQZ193" s="363"/>
      <c r="FRA193" s="363"/>
      <c r="FRB193" s="363"/>
      <c r="FRC193" s="363"/>
      <c r="FRD193" s="364"/>
      <c r="FRE193" s="362"/>
      <c r="FRF193" s="363"/>
      <c r="FRG193" s="363"/>
      <c r="FRH193" s="363"/>
      <c r="FRI193" s="363"/>
      <c r="FRJ193" s="363"/>
      <c r="FRK193" s="363"/>
      <c r="FRL193" s="364"/>
      <c r="FRM193" s="362"/>
      <c r="FRN193" s="363"/>
      <c r="FRO193" s="363"/>
      <c r="FRP193" s="363"/>
      <c r="FRQ193" s="363"/>
      <c r="FRR193" s="363"/>
      <c r="FRS193" s="363"/>
      <c r="FRT193" s="364"/>
      <c r="FRU193" s="362"/>
      <c r="FRV193" s="363"/>
      <c r="FRW193" s="363"/>
      <c r="FRX193" s="363"/>
      <c r="FRY193" s="363"/>
      <c r="FRZ193" s="363"/>
      <c r="FSA193" s="363"/>
      <c r="FSB193" s="364"/>
      <c r="FSC193" s="362"/>
      <c r="FSD193" s="363"/>
      <c r="FSE193" s="363"/>
      <c r="FSF193" s="363"/>
      <c r="FSG193" s="363"/>
      <c r="FSH193" s="363"/>
      <c r="FSI193" s="363"/>
      <c r="FSJ193" s="364"/>
      <c r="FSK193" s="362"/>
      <c r="FSL193" s="363"/>
      <c r="FSM193" s="363"/>
      <c r="FSN193" s="363"/>
      <c r="FSO193" s="363"/>
      <c r="FSP193" s="363"/>
      <c r="FSQ193" s="363"/>
      <c r="FSR193" s="364"/>
      <c r="FSS193" s="362"/>
      <c r="FST193" s="363"/>
      <c r="FSU193" s="363"/>
      <c r="FSV193" s="363"/>
      <c r="FSW193" s="363"/>
      <c r="FSX193" s="363"/>
      <c r="FSY193" s="363"/>
      <c r="FSZ193" s="364"/>
      <c r="FTA193" s="362"/>
      <c r="FTB193" s="363"/>
      <c r="FTC193" s="363"/>
      <c r="FTD193" s="363"/>
      <c r="FTE193" s="363"/>
      <c r="FTF193" s="363"/>
      <c r="FTG193" s="363"/>
      <c r="FTH193" s="364"/>
      <c r="FTI193" s="362"/>
      <c r="FTJ193" s="363"/>
      <c r="FTK193" s="363"/>
      <c r="FTL193" s="363"/>
      <c r="FTM193" s="363"/>
      <c r="FTN193" s="363"/>
      <c r="FTO193" s="363"/>
      <c r="FTP193" s="364"/>
      <c r="FTQ193" s="362"/>
      <c r="FTR193" s="363"/>
      <c r="FTS193" s="363"/>
      <c r="FTT193" s="363"/>
      <c r="FTU193" s="363"/>
      <c r="FTV193" s="363"/>
      <c r="FTW193" s="363"/>
      <c r="FTX193" s="364"/>
      <c r="FTY193" s="362"/>
      <c r="FTZ193" s="363"/>
      <c r="FUA193" s="363"/>
      <c r="FUB193" s="363"/>
      <c r="FUC193" s="363"/>
      <c r="FUD193" s="363"/>
      <c r="FUE193" s="363"/>
      <c r="FUF193" s="364"/>
      <c r="FUG193" s="362"/>
      <c r="FUH193" s="363"/>
      <c r="FUI193" s="363"/>
      <c r="FUJ193" s="363"/>
      <c r="FUK193" s="363"/>
      <c r="FUL193" s="363"/>
      <c r="FUM193" s="363"/>
      <c r="FUN193" s="364"/>
      <c r="FUO193" s="362"/>
      <c r="FUP193" s="363"/>
      <c r="FUQ193" s="363"/>
      <c r="FUR193" s="363"/>
      <c r="FUS193" s="363"/>
      <c r="FUT193" s="363"/>
      <c r="FUU193" s="363"/>
      <c r="FUV193" s="364"/>
      <c r="FUW193" s="362"/>
      <c r="FUX193" s="363"/>
      <c r="FUY193" s="363"/>
      <c r="FUZ193" s="363"/>
      <c r="FVA193" s="363"/>
      <c r="FVB193" s="363"/>
      <c r="FVC193" s="363"/>
      <c r="FVD193" s="364"/>
      <c r="FVE193" s="362"/>
      <c r="FVF193" s="363"/>
      <c r="FVG193" s="363"/>
      <c r="FVH193" s="363"/>
      <c r="FVI193" s="363"/>
      <c r="FVJ193" s="363"/>
      <c r="FVK193" s="363"/>
      <c r="FVL193" s="364"/>
      <c r="FVM193" s="362"/>
      <c r="FVN193" s="363"/>
      <c r="FVO193" s="363"/>
      <c r="FVP193" s="363"/>
      <c r="FVQ193" s="363"/>
      <c r="FVR193" s="363"/>
      <c r="FVS193" s="363"/>
      <c r="FVT193" s="364"/>
      <c r="FVU193" s="362"/>
      <c r="FVV193" s="363"/>
      <c r="FVW193" s="363"/>
      <c r="FVX193" s="363"/>
      <c r="FVY193" s="363"/>
      <c r="FVZ193" s="363"/>
      <c r="FWA193" s="363"/>
      <c r="FWB193" s="364"/>
      <c r="FWC193" s="362"/>
      <c r="FWD193" s="363"/>
      <c r="FWE193" s="363"/>
      <c r="FWF193" s="363"/>
      <c r="FWG193" s="363"/>
      <c r="FWH193" s="363"/>
      <c r="FWI193" s="363"/>
      <c r="FWJ193" s="364"/>
      <c r="FWK193" s="362"/>
      <c r="FWL193" s="363"/>
      <c r="FWM193" s="363"/>
      <c r="FWN193" s="363"/>
      <c r="FWO193" s="363"/>
      <c r="FWP193" s="363"/>
      <c r="FWQ193" s="363"/>
      <c r="FWR193" s="364"/>
      <c r="FWS193" s="362"/>
      <c r="FWT193" s="363"/>
      <c r="FWU193" s="363"/>
      <c r="FWV193" s="363"/>
      <c r="FWW193" s="363"/>
      <c r="FWX193" s="363"/>
      <c r="FWY193" s="363"/>
      <c r="FWZ193" s="364"/>
      <c r="FXA193" s="362"/>
      <c r="FXB193" s="363"/>
      <c r="FXC193" s="363"/>
      <c r="FXD193" s="363"/>
      <c r="FXE193" s="363"/>
      <c r="FXF193" s="363"/>
      <c r="FXG193" s="363"/>
      <c r="FXH193" s="364"/>
      <c r="FXI193" s="362"/>
      <c r="FXJ193" s="363"/>
      <c r="FXK193" s="363"/>
      <c r="FXL193" s="363"/>
      <c r="FXM193" s="363"/>
      <c r="FXN193" s="363"/>
      <c r="FXO193" s="363"/>
      <c r="FXP193" s="364"/>
      <c r="FXQ193" s="362"/>
      <c r="FXR193" s="363"/>
      <c r="FXS193" s="363"/>
      <c r="FXT193" s="363"/>
      <c r="FXU193" s="363"/>
      <c r="FXV193" s="363"/>
      <c r="FXW193" s="363"/>
      <c r="FXX193" s="364"/>
      <c r="FXY193" s="362"/>
      <c r="FXZ193" s="363"/>
      <c r="FYA193" s="363"/>
      <c r="FYB193" s="363"/>
      <c r="FYC193" s="363"/>
      <c r="FYD193" s="363"/>
      <c r="FYE193" s="363"/>
      <c r="FYF193" s="364"/>
      <c r="FYG193" s="362"/>
      <c r="FYH193" s="363"/>
      <c r="FYI193" s="363"/>
      <c r="FYJ193" s="363"/>
      <c r="FYK193" s="363"/>
      <c r="FYL193" s="363"/>
      <c r="FYM193" s="363"/>
      <c r="FYN193" s="364"/>
      <c r="FYO193" s="362"/>
      <c r="FYP193" s="363"/>
      <c r="FYQ193" s="363"/>
      <c r="FYR193" s="363"/>
      <c r="FYS193" s="363"/>
      <c r="FYT193" s="363"/>
      <c r="FYU193" s="363"/>
      <c r="FYV193" s="364"/>
      <c r="FYW193" s="362"/>
      <c r="FYX193" s="363"/>
      <c r="FYY193" s="363"/>
      <c r="FYZ193" s="363"/>
      <c r="FZA193" s="363"/>
      <c r="FZB193" s="363"/>
      <c r="FZC193" s="363"/>
      <c r="FZD193" s="364"/>
      <c r="FZE193" s="362"/>
      <c r="FZF193" s="363"/>
      <c r="FZG193" s="363"/>
      <c r="FZH193" s="363"/>
      <c r="FZI193" s="363"/>
      <c r="FZJ193" s="363"/>
      <c r="FZK193" s="363"/>
      <c r="FZL193" s="364"/>
      <c r="FZM193" s="362"/>
      <c r="FZN193" s="363"/>
      <c r="FZO193" s="363"/>
      <c r="FZP193" s="363"/>
      <c r="FZQ193" s="363"/>
      <c r="FZR193" s="363"/>
      <c r="FZS193" s="363"/>
      <c r="FZT193" s="364"/>
      <c r="FZU193" s="362"/>
      <c r="FZV193" s="363"/>
      <c r="FZW193" s="363"/>
      <c r="FZX193" s="363"/>
      <c r="FZY193" s="363"/>
      <c r="FZZ193" s="363"/>
      <c r="GAA193" s="363"/>
      <c r="GAB193" s="364"/>
      <c r="GAC193" s="362"/>
      <c r="GAD193" s="363"/>
      <c r="GAE193" s="363"/>
      <c r="GAF193" s="363"/>
      <c r="GAG193" s="363"/>
      <c r="GAH193" s="363"/>
      <c r="GAI193" s="363"/>
      <c r="GAJ193" s="364"/>
      <c r="GAK193" s="362"/>
      <c r="GAL193" s="363"/>
      <c r="GAM193" s="363"/>
      <c r="GAN193" s="363"/>
      <c r="GAO193" s="363"/>
      <c r="GAP193" s="363"/>
      <c r="GAQ193" s="363"/>
      <c r="GAR193" s="364"/>
      <c r="GAS193" s="362"/>
      <c r="GAT193" s="363"/>
      <c r="GAU193" s="363"/>
      <c r="GAV193" s="363"/>
      <c r="GAW193" s="363"/>
      <c r="GAX193" s="363"/>
      <c r="GAY193" s="363"/>
      <c r="GAZ193" s="364"/>
      <c r="GBA193" s="362"/>
      <c r="GBB193" s="363"/>
      <c r="GBC193" s="363"/>
      <c r="GBD193" s="363"/>
      <c r="GBE193" s="363"/>
      <c r="GBF193" s="363"/>
      <c r="GBG193" s="363"/>
      <c r="GBH193" s="364"/>
      <c r="GBI193" s="362"/>
      <c r="GBJ193" s="363"/>
      <c r="GBK193" s="363"/>
      <c r="GBL193" s="363"/>
      <c r="GBM193" s="363"/>
      <c r="GBN193" s="363"/>
      <c r="GBO193" s="363"/>
      <c r="GBP193" s="364"/>
      <c r="GBQ193" s="362"/>
      <c r="GBR193" s="363"/>
      <c r="GBS193" s="363"/>
      <c r="GBT193" s="363"/>
      <c r="GBU193" s="363"/>
      <c r="GBV193" s="363"/>
      <c r="GBW193" s="363"/>
      <c r="GBX193" s="364"/>
      <c r="GBY193" s="362"/>
      <c r="GBZ193" s="363"/>
      <c r="GCA193" s="363"/>
      <c r="GCB193" s="363"/>
      <c r="GCC193" s="363"/>
      <c r="GCD193" s="363"/>
      <c r="GCE193" s="363"/>
      <c r="GCF193" s="364"/>
      <c r="GCG193" s="362"/>
      <c r="GCH193" s="363"/>
      <c r="GCI193" s="363"/>
      <c r="GCJ193" s="363"/>
      <c r="GCK193" s="363"/>
      <c r="GCL193" s="363"/>
      <c r="GCM193" s="363"/>
      <c r="GCN193" s="364"/>
      <c r="GCO193" s="362"/>
      <c r="GCP193" s="363"/>
      <c r="GCQ193" s="363"/>
      <c r="GCR193" s="363"/>
      <c r="GCS193" s="363"/>
      <c r="GCT193" s="363"/>
      <c r="GCU193" s="363"/>
      <c r="GCV193" s="364"/>
      <c r="GCW193" s="362"/>
      <c r="GCX193" s="363"/>
      <c r="GCY193" s="363"/>
      <c r="GCZ193" s="363"/>
      <c r="GDA193" s="363"/>
      <c r="GDB193" s="363"/>
      <c r="GDC193" s="363"/>
      <c r="GDD193" s="364"/>
      <c r="GDE193" s="362"/>
      <c r="GDF193" s="363"/>
      <c r="GDG193" s="363"/>
      <c r="GDH193" s="363"/>
      <c r="GDI193" s="363"/>
      <c r="GDJ193" s="363"/>
      <c r="GDK193" s="363"/>
      <c r="GDL193" s="364"/>
      <c r="GDM193" s="362"/>
      <c r="GDN193" s="363"/>
      <c r="GDO193" s="363"/>
      <c r="GDP193" s="363"/>
      <c r="GDQ193" s="363"/>
      <c r="GDR193" s="363"/>
      <c r="GDS193" s="363"/>
      <c r="GDT193" s="364"/>
      <c r="GDU193" s="362"/>
      <c r="GDV193" s="363"/>
      <c r="GDW193" s="363"/>
      <c r="GDX193" s="363"/>
      <c r="GDY193" s="363"/>
      <c r="GDZ193" s="363"/>
      <c r="GEA193" s="363"/>
      <c r="GEB193" s="364"/>
      <c r="GEC193" s="362"/>
      <c r="GED193" s="363"/>
      <c r="GEE193" s="363"/>
      <c r="GEF193" s="363"/>
      <c r="GEG193" s="363"/>
      <c r="GEH193" s="363"/>
      <c r="GEI193" s="363"/>
      <c r="GEJ193" s="364"/>
      <c r="GEK193" s="362"/>
      <c r="GEL193" s="363"/>
      <c r="GEM193" s="363"/>
      <c r="GEN193" s="363"/>
      <c r="GEO193" s="363"/>
      <c r="GEP193" s="363"/>
      <c r="GEQ193" s="363"/>
      <c r="GER193" s="364"/>
      <c r="GES193" s="362"/>
      <c r="GET193" s="363"/>
      <c r="GEU193" s="363"/>
      <c r="GEV193" s="363"/>
      <c r="GEW193" s="363"/>
      <c r="GEX193" s="363"/>
      <c r="GEY193" s="363"/>
      <c r="GEZ193" s="364"/>
      <c r="GFA193" s="362"/>
      <c r="GFB193" s="363"/>
      <c r="GFC193" s="363"/>
      <c r="GFD193" s="363"/>
      <c r="GFE193" s="363"/>
      <c r="GFF193" s="363"/>
      <c r="GFG193" s="363"/>
      <c r="GFH193" s="364"/>
      <c r="GFI193" s="362"/>
      <c r="GFJ193" s="363"/>
      <c r="GFK193" s="363"/>
      <c r="GFL193" s="363"/>
      <c r="GFM193" s="363"/>
      <c r="GFN193" s="363"/>
      <c r="GFO193" s="363"/>
      <c r="GFP193" s="364"/>
      <c r="GFQ193" s="362"/>
      <c r="GFR193" s="363"/>
      <c r="GFS193" s="363"/>
      <c r="GFT193" s="363"/>
      <c r="GFU193" s="363"/>
      <c r="GFV193" s="363"/>
      <c r="GFW193" s="363"/>
      <c r="GFX193" s="364"/>
      <c r="GFY193" s="362"/>
      <c r="GFZ193" s="363"/>
      <c r="GGA193" s="363"/>
      <c r="GGB193" s="363"/>
      <c r="GGC193" s="363"/>
      <c r="GGD193" s="363"/>
      <c r="GGE193" s="363"/>
      <c r="GGF193" s="364"/>
      <c r="GGG193" s="362"/>
      <c r="GGH193" s="363"/>
      <c r="GGI193" s="363"/>
      <c r="GGJ193" s="363"/>
      <c r="GGK193" s="363"/>
      <c r="GGL193" s="363"/>
      <c r="GGM193" s="363"/>
      <c r="GGN193" s="364"/>
      <c r="GGO193" s="362"/>
      <c r="GGP193" s="363"/>
      <c r="GGQ193" s="363"/>
      <c r="GGR193" s="363"/>
      <c r="GGS193" s="363"/>
      <c r="GGT193" s="363"/>
      <c r="GGU193" s="363"/>
      <c r="GGV193" s="364"/>
      <c r="GGW193" s="362"/>
      <c r="GGX193" s="363"/>
      <c r="GGY193" s="363"/>
      <c r="GGZ193" s="363"/>
      <c r="GHA193" s="363"/>
      <c r="GHB193" s="363"/>
      <c r="GHC193" s="363"/>
      <c r="GHD193" s="364"/>
      <c r="GHE193" s="362"/>
      <c r="GHF193" s="363"/>
      <c r="GHG193" s="363"/>
      <c r="GHH193" s="363"/>
      <c r="GHI193" s="363"/>
      <c r="GHJ193" s="363"/>
      <c r="GHK193" s="363"/>
      <c r="GHL193" s="364"/>
      <c r="GHM193" s="362"/>
      <c r="GHN193" s="363"/>
      <c r="GHO193" s="363"/>
      <c r="GHP193" s="363"/>
      <c r="GHQ193" s="363"/>
      <c r="GHR193" s="363"/>
      <c r="GHS193" s="363"/>
      <c r="GHT193" s="364"/>
      <c r="GHU193" s="362"/>
      <c r="GHV193" s="363"/>
      <c r="GHW193" s="363"/>
      <c r="GHX193" s="363"/>
      <c r="GHY193" s="363"/>
      <c r="GHZ193" s="363"/>
      <c r="GIA193" s="363"/>
      <c r="GIB193" s="364"/>
      <c r="GIC193" s="362"/>
      <c r="GID193" s="363"/>
      <c r="GIE193" s="363"/>
      <c r="GIF193" s="363"/>
      <c r="GIG193" s="363"/>
      <c r="GIH193" s="363"/>
      <c r="GII193" s="363"/>
      <c r="GIJ193" s="364"/>
      <c r="GIK193" s="362"/>
      <c r="GIL193" s="363"/>
      <c r="GIM193" s="363"/>
      <c r="GIN193" s="363"/>
      <c r="GIO193" s="363"/>
      <c r="GIP193" s="363"/>
      <c r="GIQ193" s="363"/>
      <c r="GIR193" s="364"/>
      <c r="GIS193" s="362"/>
      <c r="GIT193" s="363"/>
      <c r="GIU193" s="363"/>
      <c r="GIV193" s="363"/>
      <c r="GIW193" s="363"/>
      <c r="GIX193" s="363"/>
      <c r="GIY193" s="363"/>
      <c r="GIZ193" s="364"/>
      <c r="GJA193" s="362"/>
      <c r="GJB193" s="363"/>
      <c r="GJC193" s="363"/>
      <c r="GJD193" s="363"/>
      <c r="GJE193" s="363"/>
      <c r="GJF193" s="363"/>
      <c r="GJG193" s="363"/>
      <c r="GJH193" s="364"/>
      <c r="GJI193" s="362"/>
      <c r="GJJ193" s="363"/>
      <c r="GJK193" s="363"/>
      <c r="GJL193" s="363"/>
      <c r="GJM193" s="363"/>
      <c r="GJN193" s="363"/>
      <c r="GJO193" s="363"/>
      <c r="GJP193" s="364"/>
      <c r="GJQ193" s="362"/>
      <c r="GJR193" s="363"/>
      <c r="GJS193" s="363"/>
      <c r="GJT193" s="363"/>
      <c r="GJU193" s="363"/>
      <c r="GJV193" s="363"/>
      <c r="GJW193" s="363"/>
      <c r="GJX193" s="364"/>
      <c r="GJY193" s="362"/>
      <c r="GJZ193" s="363"/>
      <c r="GKA193" s="363"/>
      <c r="GKB193" s="363"/>
      <c r="GKC193" s="363"/>
      <c r="GKD193" s="363"/>
      <c r="GKE193" s="363"/>
      <c r="GKF193" s="364"/>
      <c r="GKG193" s="362"/>
      <c r="GKH193" s="363"/>
      <c r="GKI193" s="363"/>
      <c r="GKJ193" s="363"/>
      <c r="GKK193" s="363"/>
      <c r="GKL193" s="363"/>
      <c r="GKM193" s="363"/>
      <c r="GKN193" s="364"/>
      <c r="GKO193" s="362"/>
      <c r="GKP193" s="363"/>
      <c r="GKQ193" s="363"/>
      <c r="GKR193" s="363"/>
      <c r="GKS193" s="363"/>
      <c r="GKT193" s="363"/>
      <c r="GKU193" s="363"/>
      <c r="GKV193" s="364"/>
      <c r="GKW193" s="362"/>
      <c r="GKX193" s="363"/>
      <c r="GKY193" s="363"/>
      <c r="GKZ193" s="363"/>
      <c r="GLA193" s="363"/>
      <c r="GLB193" s="363"/>
      <c r="GLC193" s="363"/>
      <c r="GLD193" s="364"/>
      <c r="GLE193" s="362"/>
      <c r="GLF193" s="363"/>
      <c r="GLG193" s="363"/>
      <c r="GLH193" s="363"/>
      <c r="GLI193" s="363"/>
      <c r="GLJ193" s="363"/>
      <c r="GLK193" s="363"/>
      <c r="GLL193" s="364"/>
      <c r="GLM193" s="362"/>
      <c r="GLN193" s="363"/>
      <c r="GLO193" s="363"/>
      <c r="GLP193" s="363"/>
      <c r="GLQ193" s="363"/>
      <c r="GLR193" s="363"/>
      <c r="GLS193" s="363"/>
      <c r="GLT193" s="364"/>
      <c r="GLU193" s="362"/>
      <c r="GLV193" s="363"/>
      <c r="GLW193" s="363"/>
      <c r="GLX193" s="363"/>
      <c r="GLY193" s="363"/>
      <c r="GLZ193" s="363"/>
      <c r="GMA193" s="363"/>
      <c r="GMB193" s="364"/>
      <c r="GMC193" s="362"/>
      <c r="GMD193" s="363"/>
      <c r="GME193" s="363"/>
      <c r="GMF193" s="363"/>
      <c r="GMG193" s="363"/>
      <c r="GMH193" s="363"/>
      <c r="GMI193" s="363"/>
      <c r="GMJ193" s="364"/>
      <c r="GMK193" s="362"/>
      <c r="GML193" s="363"/>
      <c r="GMM193" s="363"/>
      <c r="GMN193" s="363"/>
      <c r="GMO193" s="363"/>
      <c r="GMP193" s="363"/>
      <c r="GMQ193" s="363"/>
      <c r="GMR193" s="364"/>
      <c r="GMS193" s="362"/>
      <c r="GMT193" s="363"/>
      <c r="GMU193" s="363"/>
      <c r="GMV193" s="363"/>
      <c r="GMW193" s="363"/>
      <c r="GMX193" s="363"/>
      <c r="GMY193" s="363"/>
      <c r="GMZ193" s="364"/>
      <c r="GNA193" s="362"/>
      <c r="GNB193" s="363"/>
      <c r="GNC193" s="363"/>
      <c r="GND193" s="363"/>
      <c r="GNE193" s="363"/>
      <c r="GNF193" s="363"/>
      <c r="GNG193" s="363"/>
      <c r="GNH193" s="364"/>
      <c r="GNI193" s="362"/>
      <c r="GNJ193" s="363"/>
      <c r="GNK193" s="363"/>
      <c r="GNL193" s="363"/>
      <c r="GNM193" s="363"/>
      <c r="GNN193" s="363"/>
      <c r="GNO193" s="363"/>
      <c r="GNP193" s="364"/>
      <c r="GNQ193" s="362"/>
      <c r="GNR193" s="363"/>
      <c r="GNS193" s="363"/>
      <c r="GNT193" s="363"/>
      <c r="GNU193" s="363"/>
      <c r="GNV193" s="363"/>
      <c r="GNW193" s="363"/>
      <c r="GNX193" s="364"/>
      <c r="GNY193" s="362"/>
      <c r="GNZ193" s="363"/>
      <c r="GOA193" s="363"/>
      <c r="GOB193" s="363"/>
      <c r="GOC193" s="363"/>
      <c r="GOD193" s="363"/>
      <c r="GOE193" s="363"/>
      <c r="GOF193" s="364"/>
      <c r="GOG193" s="362"/>
      <c r="GOH193" s="363"/>
      <c r="GOI193" s="363"/>
      <c r="GOJ193" s="363"/>
      <c r="GOK193" s="363"/>
      <c r="GOL193" s="363"/>
      <c r="GOM193" s="363"/>
      <c r="GON193" s="364"/>
      <c r="GOO193" s="362"/>
      <c r="GOP193" s="363"/>
      <c r="GOQ193" s="363"/>
      <c r="GOR193" s="363"/>
      <c r="GOS193" s="363"/>
      <c r="GOT193" s="363"/>
      <c r="GOU193" s="363"/>
      <c r="GOV193" s="364"/>
      <c r="GOW193" s="362"/>
      <c r="GOX193" s="363"/>
      <c r="GOY193" s="363"/>
      <c r="GOZ193" s="363"/>
      <c r="GPA193" s="363"/>
      <c r="GPB193" s="363"/>
      <c r="GPC193" s="363"/>
      <c r="GPD193" s="364"/>
      <c r="GPE193" s="362"/>
      <c r="GPF193" s="363"/>
      <c r="GPG193" s="363"/>
      <c r="GPH193" s="363"/>
      <c r="GPI193" s="363"/>
      <c r="GPJ193" s="363"/>
      <c r="GPK193" s="363"/>
      <c r="GPL193" s="364"/>
      <c r="GPM193" s="362"/>
      <c r="GPN193" s="363"/>
      <c r="GPO193" s="363"/>
      <c r="GPP193" s="363"/>
      <c r="GPQ193" s="363"/>
      <c r="GPR193" s="363"/>
      <c r="GPS193" s="363"/>
      <c r="GPT193" s="364"/>
      <c r="GPU193" s="362"/>
      <c r="GPV193" s="363"/>
      <c r="GPW193" s="363"/>
      <c r="GPX193" s="363"/>
      <c r="GPY193" s="363"/>
      <c r="GPZ193" s="363"/>
      <c r="GQA193" s="363"/>
      <c r="GQB193" s="364"/>
      <c r="GQC193" s="362"/>
      <c r="GQD193" s="363"/>
      <c r="GQE193" s="363"/>
      <c r="GQF193" s="363"/>
      <c r="GQG193" s="363"/>
      <c r="GQH193" s="363"/>
      <c r="GQI193" s="363"/>
      <c r="GQJ193" s="364"/>
      <c r="GQK193" s="362"/>
      <c r="GQL193" s="363"/>
      <c r="GQM193" s="363"/>
      <c r="GQN193" s="363"/>
      <c r="GQO193" s="363"/>
      <c r="GQP193" s="363"/>
      <c r="GQQ193" s="363"/>
      <c r="GQR193" s="364"/>
      <c r="GQS193" s="362"/>
      <c r="GQT193" s="363"/>
      <c r="GQU193" s="363"/>
      <c r="GQV193" s="363"/>
      <c r="GQW193" s="363"/>
      <c r="GQX193" s="363"/>
      <c r="GQY193" s="363"/>
      <c r="GQZ193" s="364"/>
      <c r="GRA193" s="362"/>
      <c r="GRB193" s="363"/>
      <c r="GRC193" s="363"/>
      <c r="GRD193" s="363"/>
      <c r="GRE193" s="363"/>
      <c r="GRF193" s="363"/>
      <c r="GRG193" s="363"/>
      <c r="GRH193" s="364"/>
      <c r="GRI193" s="362"/>
      <c r="GRJ193" s="363"/>
      <c r="GRK193" s="363"/>
      <c r="GRL193" s="363"/>
      <c r="GRM193" s="363"/>
      <c r="GRN193" s="363"/>
      <c r="GRO193" s="363"/>
      <c r="GRP193" s="364"/>
      <c r="GRQ193" s="362"/>
      <c r="GRR193" s="363"/>
      <c r="GRS193" s="363"/>
      <c r="GRT193" s="363"/>
      <c r="GRU193" s="363"/>
      <c r="GRV193" s="363"/>
      <c r="GRW193" s="363"/>
      <c r="GRX193" s="364"/>
      <c r="GRY193" s="362"/>
      <c r="GRZ193" s="363"/>
      <c r="GSA193" s="363"/>
      <c r="GSB193" s="363"/>
      <c r="GSC193" s="363"/>
      <c r="GSD193" s="363"/>
      <c r="GSE193" s="363"/>
      <c r="GSF193" s="364"/>
      <c r="GSG193" s="362"/>
      <c r="GSH193" s="363"/>
      <c r="GSI193" s="363"/>
      <c r="GSJ193" s="363"/>
      <c r="GSK193" s="363"/>
      <c r="GSL193" s="363"/>
      <c r="GSM193" s="363"/>
      <c r="GSN193" s="364"/>
      <c r="GSO193" s="362"/>
      <c r="GSP193" s="363"/>
      <c r="GSQ193" s="363"/>
      <c r="GSR193" s="363"/>
      <c r="GSS193" s="363"/>
      <c r="GST193" s="363"/>
      <c r="GSU193" s="363"/>
      <c r="GSV193" s="364"/>
      <c r="GSW193" s="362"/>
      <c r="GSX193" s="363"/>
      <c r="GSY193" s="363"/>
      <c r="GSZ193" s="363"/>
      <c r="GTA193" s="363"/>
      <c r="GTB193" s="363"/>
      <c r="GTC193" s="363"/>
      <c r="GTD193" s="364"/>
      <c r="GTE193" s="362"/>
      <c r="GTF193" s="363"/>
      <c r="GTG193" s="363"/>
      <c r="GTH193" s="363"/>
      <c r="GTI193" s="363"/>
      <c r="GTJ193" s="363"/>
      <c r="GTK193" s="363"/>
      <c r="GTL193" s="364"/>
      <c r="GTM193" s="362"/>
      <c r="GTN193" s="363"/>
      <c r="GTO193" s="363"/>
      <c r="GTP193" s="363"/>
      <c r="GTQ193" s="363"/>
      <c r="GTR193" s="363"/>
      <c r="GTS193" s="363"/>
      <c r="GTT193" s="364"/>
      <c r="GTU193" s="362"/>
      <c r="GTV193" s="363"/>
      <c r="GTW193" s="363"/>
      <c r="GTX193" s="363"/>
      <c r="GTY193" s="363"/>
      <c r="GTZ193" s="363"/>
      <c r="GUA193" s="363"/>
      <c r="GUB193" s="364"/>
      <c r="GUC193" s="362"/>
      <c r="GUD193" s="363"/>
      <c r="GUE193" s="363"/>
      <c r="GUF193" s="363"/>
      <c r="GUG193" s="363"/>
      <c r="GUH193" s="363"/>
      <c r="GUI193" s="363"/>
      <c r="GUJ193" s="364"/>
      <c r="GUK193" s="362"/>
      <c r="GUL193" s="363"/>
      <c r="GUM193" s="363"/>
      <c r="GUN193" s="363"/>
      <c r="GUO193" s="363"/>
      <c r="GUP193" s="363"/>
      <c r="GUQ193" s="363"/>
      <c r="GUR193" s="364"/>
      <c r="GUS193" s="362"/>
      <c r="GUT193" s="363"/>
      <c r="GUU193" s="363"/>
      <c r="GUV193" s="363"/>
      <c r="GUW193" s="363"/>
      <c r="GUX193" s="363"/>
      <c r="GUY193" s="363"/>
      <c r="GUZ193" s="364"/>
      <c r="GVA193" s="362"/>
      <c r="GVB193" s="363"/>
      <c r="GVC193" s="363"/>
      <c r="GVD193" s="363"/>
      <c r="GVE193" s="363"/>
      <c r="GVF193" s="363"/>
      <c r="GVG193" s="363"/>
      <c r="GVH193" s="364"/>
      <c r="GVI193" s="362"/>
      <c r="GVJ193" s="363"/>
      <c r="GVK193" s="363"/>
      <c r="GVL193" s="363"/>
      <c r="GVM193" s="363"/>
      <c r="GVN193" s="363"/>
      <c r="GVO193" s="363"/>
      <c r="GVP193" s="364"/>
      <c r="GVQ193" s="362"/>
      <c r="GVR193" s="363"/>
      <c r="GVS193" s="363"/>
      <c r="GVT193" s="363"/>
      <c r="GVU193" s="363"/>
      <c r="GVV193" s="363"/>
      <c r="GVW193" s="363"/>
      <c r="GVX193" s="364"/>
      <c r="GVY193" s="362"/>
      <c r="GVZ193" s="363"/>
      <c r="GWA193" s="363"/>
      <c r="GWB193" s="363"/>
      <c r="GWC193" s="363"/>
      <c r="GWD193" s="363"/>
      <c r="GWE193" s="363"/>
      <c r="GWF193" s="364"/>
      <c r="GWG193" s="362"/>
      <c r="GWH193" s="363"/>
      <c r="GWI193" s="363"/>
      <c r="GWJ193" s="363"/>
      <c r="GWK193" s="363"/>
      <c r="GWL193" s="363"/>
      <c r="GWM193" s="363"/>
      <c r="GWN193" s="364"/>
      <c r="GWO193" s="362"/>
      <c r="GWP193" s="363"/>
      <c r="GWQ193" s="363"/>
      <c r="GWR193" s="363"/>
      <c r="GWS193" s="363"/>
      <c r="GWT193" s="363"/>
      <c r="GWU193" s="363"/>
      <c r="GWV193" s="364"/>
      <c r="GWW193" s="362"/>
      <c r="GWX193" s="363"/>
      <c r="GWY193" s="363"/>
      <c r="GWZ193" s="363"/>
      <c r="GXA193" s="363"/>
      <c r="GXB193" s="363"/>
      <c r="GXC193" s="363"/>
      <c r="GXD193" s="364"/>
      <c r="GXE193" s="362"/>
      <c r="GXF193" s="363"/>
      <c r="GXG193" s="363"/>
      <c r="GXH193" s="363"/>
      <c r="GXI193" s="363"/>
      <c r="GXJ193" s="363"/>
      <c r="GXK193" s="363"/>
      <c r="GXL193" s="364"/>
      <c r="GXM193" s="362"/>
      <c r="GXN193" s="363"/>
      <c r="GXO193" s="363"/>
      <c r="GXP193" s="363"/>
      <c r="GXQ193" s="363"/>
      <c r="GXR193" s="363"/>
      <c r="GXS193" s="363"/>
      <c r="GXT193" s="364"/>
      <c r="GXU193" s="362"/>
      <c r="GXV193" s="363"/>
      <c r="GXW193" s="363"/>
      <c r="GXX193" s="363"/>
      <c r="GXY193" s="363"/>
      <c r="GXZ193" s="363"/>
      <c r="GYA193" s="363"/>
      <c r="GYB193" s="364"/>
      <c r="GYC193" s="362"/>
      <c r="GYD193" s="363"/>
      <c r="GYE193" s="363"/>
      <c r="GYF193" s="363"/>
      <c r="GYG193" s="363"/>
      <c r="GYH193" s="363"/>
      <c r="GYI193" s="363"/>
      <c r="GYJ193" s="364"/>
      <c r="GYK193" s="362"/>
      <c r="GYL193" s="363"/>
      <c r="GYM193" s="363"/>
      <c r="GYN193" s="363"/>
      <c r="GYO193" s="363"/>
      <c r="GYP193" s="363"/>
      <c r="GYQ193" s="363"/>
      <c r="GYR193" s="364"/>
      <c r="GYS193" s="362"/>
      <c r="GYT193" s="363"/>
      <c r="GYU193" s="363"/>
      <c r="GYV193" s="363"/>
      <c r="GYW193" s="363"/>
      <c r="GYX193" s="363"/>
      <c r="GYY193" s="363"/>
      <c r="GYZ193" s="364"/>
      <c r="GZA193" s="362"/>
      <c r="GZB193" s="363"/>
      <c r="GZC193" s="363"/>
      <c r="GZD193" s="363"/>
      <c r="GZE193" s="363"/>
      <c r="GZF193" s="363"/>
      <c r="GZG193" s="363"/>
      <c r="GZH193" s="364"/>
      <c r="GZI193" s="362"/>
      <c r="GZJ193" s="363"/>
      <c r="GZK193" s="363"/>
      <c r="GZL193" s="363"/>
      <c r="GZM193" s="363"/>
      <c r="GZN193" s="363"/>
      <c r="GZO193" s="363"/>
      <c r="GZP193" s="364"/>
      <c r="GZQ193" s="362"/>
      <c r="GZR193" s="363"/>
      <c r="GZS193" s="363"/>
      <c r="GZT193" s="363"/>
      <c r="GZU193" s="363"/>
      <c r="GZV193" s="363"/>
      <c r="GZW193" s="363"/>
      <c r="GZX193" s="364"/>
      <c r="GZY193" s="362"/>
      <c r="GZZ193" s="363"/>
      <c r="HAA193" s="363"/>
      <c r="HAB193" s="363"/>
      <c r="HAC193" s="363"/>
      <c r="HAD193" s="363"/>
      <c r="HAE193" s="363"/>
      <c r="HAF193" s="364"/>
      <c r="HAG193" s="362"/>
      <c r="HAH193" s="363"/>
      <c r="HAI193" s="363"/>
      <c r="HAJ193" s="363"/>
      <c r="HAK193" s="363"/>
      <c r="HAL193" s="363"/>
      <c r="HAM193" s="363"/>
      <c r="HAN193" s="364"/>
      <c r="HAO193" s="362"/>
      <c r="HAP193" s="363"/>
      <c r="HAQ193" s="363"/>
      <c r="HAR193" s="363"/>
      <c r="HAS193" s="363"/>
      <c r="HAT193" s="363"/>
      <c r="HAU193" s="363"/>
      <c r="HAV193" s="364"/>
      <c r="HAW193" s="362"/>
      <c r="HAX193" s="363"/>
      <c r="HAY193" s="363"/>
      <c r="HAZ193" s="363"/>
      <c r="HBA193" s="363"/>
      <c r="HBB193" s="363"/>
      <c r="HBC193" s="363"/>
      <c r="HBD193" s="364"/>
      <c r="HBE193" s="362"/>
      <c r="HBF193" s="363"/>
      <c r="HBG193" s="363"/>
      <c r="HBH193" s="363"/>
      <c r="HBI193" s="363"/>
      <c r="HBJ193" s="363"/>
      <c r="HBK193" s="363"/>
      <c r="HBL193" s="364"/>
      <c r="HBM193" s="362"/>
      <c r="HBN193" s="363"/>
      <c r="HBO193" s="363"/>
      <c r="HBP193" s="363"/>
      <c r="HBQ193" s="363"/>
      <c r="HBR193" s="363"/>
      <c r="HBS193" s="363"/>
      <c r="HBT193" s="364"/>
      <c r="HBU193" s="362"/>
      <c r="HBV193" s="363"/>
      <c r="HBW193" s="363"/>
      <c r="HBX193" s="363"/>
      <c r="HBY193" s="363"/>
      <c r="HBZ193" s="363"/>
      <c r="HCA193" s="363"/>
      <c r="HCB193" s="364"/>
      <c r="HCC193" s="362"/>
      <c r="HCD193" s="363"/>
      <c r="HCE193" s="363"/>
      <c r="HCF193" s="363"/>
      <c r="HCG193" s="363"/>
      <c r="HCH193" s="363"/>
      <c r="HCI193" s="363"/>
      <c r="HCJ193" s="364"/>
      <c r="HCK193" s="362"/>
      <c r="HCL193" s="363"/>
      <c r="HCM193" s="363"/>
      <c r="HCN193" s="363"/>
      <c r="HCO193" s="363"/>
      <c r="HCP193" s="363"/>
      <c r="HCQ193" s="363"/>
      <c r="HCR193" s="364"/>
      <c r="HCS193" s="362"/>
      <c r="HCT193" s="363"/>
      <c r="HCU193" s="363"/>
      <c r="HCV193" s="363"/>
      <c r="HCW193" s="363"/>
      <c r="HCX193" s="363"/>
      <c r="HCY193" s="363"/>
      <c r="HCZ193" s="364"/>
      <c r="HDA193" s="362"/>
      <c r="HDB193" s="363"/>
      <c r="HDC193" s="363"/>
      <c r="HDD193" s="363"/>
      <c r="HDE193" s="363"/>
      <c r="HDF193" s="363"/>
      <c r="HDG193" s="363"/>
      <c r="HDH193" s="364"/>
      <c r="HDI193" s="362"/>
      <c r="HDJ193" s="363"/>
      <c r="HDK193" s="363"/>
      <c r="HDL193" s="363"/>
      <c r="HDM193" s="363"/>
      <c r="HDN193" s="363"/>
      <c r="HDO193" s="363"/>
      <c r="HDP193" s="364"/>
      <c r="HDQ193" s="362"/>
      <c r="HDR193" s="363"/>
      <c r="HDS193" s="363"/>
      <c r="HDT193" s="363"/>
      <c r="HDU193" s="363"/>
      <c r="HDV193" s="363"/>
      <c r="HDW193" s="363"/>
      <c r="HDX193" s="364"/>
      <c r="HDY193" s="362"/>
      <c r="HDZ193" s="363"/>
      <c r="HEA193" s="363"/>
      <c r="HEB193" s="363"/>
      <c r="HEC193" s="363"/>
      <c r="HED193" s="363"/>
      <c r="HEE193" s="363"/>
      <c r="HEF193" s="364"/>
      <c r="HEG193" s="362"/>
      <c r="HEH193" s="363"/>
      <c r="HEI193" s="363"/>
      <c r="HEJ193" s="363"/>
      <c r="HEK193" s="363"/>
      <c r="HEL193" s="363"/>
      <c r="HEM193" s="363"/>
      <c r="HEN193" s="364"/>
      <c r="HEO193" s="362"/>
      <c r="HEP193" s="363"/>
      <c r="HEQ193" s="363"/>
      <c r="HER193" s="363"/>
      <c r="HES193" s="363"/>
      <c r="HET193" s="363"/>
      <c r="HEU193" s="363"/>
      <c r="HEV193" s="364"/>
      <c r="HEW193" s="362"/>
      <c r="HEX193" s="363"/>
      <c r="HEY193" s="363"/>
      <c r="HEZ193" s="363"/>
      <c r="HFA193" s="363"/>
      <c r="HFB193" s="363"/>
      <c r="HFC193" s="363"/>
      <c r="HFD193" s="364"/>
      <c r="HFE193" s="362"/>
      <c r="HFF193" s="363"/>
      <c r="HFG193" s="363"/>
      <c r="HFH193" s="363"/>
      <c r="HFI193" s="363"/>
      <c r="HFJ193" s="363"/>
      <c r="HFK193" s="363"/>
      <c r="HFL193" s="364"/>
      <c r="HFM193" s="362"/>
      <c r="HFN193" s="363"/>
      <c r="HFO193" s="363"/>
      <c r="HFP193" s="363"/>
      <c r="HFQ193" s="363"/>
      <c r="HFR193" s="363"/>
      <c r="HFS193" s="363"/>
      <c r="HFT193" s="364"/>
      <c r="HFU193" s="362"/>
      <c r="HFV193" s="363"/>
      <c r="HFW193" s="363"/>
      <c r="HFX193" s="363"/>
      <c r="HFY193" s="363"/>
      <c r="HFZ193" s="363"/>
      <c r="HGA193" s="363"/>
      <c r="HGB193" s="364"/>
      <c r="HGC193" s="362"/>
      <c r="HGD193" s="363"/>
      <c r="HGE193" s="363"/>
      <c r="HGF193" s="363"/>
      <c r="HGG193" s="363"/>
      <c r="HGH193" s="363"/>
      <c r="HGI193" s="363"/>
      <c r="HGJ193" s="364"/>
      <c r="HGK193" s="362"/>
      <c r="HGL193" s="363"/>
      <c r="HGM193" s="363"/>
      <c r="HGN193" s="363"/>
      <c r="HGO193" s="363"/>
      <c r="HGP193" s="363"/>
      <c r="HGQ193" s="363"/>
      <c r="HGR193" s="364"/>
      <c r="HGS193" s="362"/>
      <c r="HGT193" s="363"/>
      <c r="HGU193" s="363"/>
      <c r="HGV193" s="363"/>
      <c r="HGW193" s="363"/>
      <c r="HGX193" s="363"/>
      <c r="HGY193" s="363"/>
      <c r="HGZ193" s="364"/>
      <c r="HHA193" s="362"/>
      <c r="HHB193" s="363"/>
      <c r="HHC193" s="363"/>
      <c r="HHD193" s="363"/>
      <c r="HHE193" s="363"/>
      <c r="HHF193" s="363"/>
      <c r="HHG193" s="363"/>
      <c r="HHH193" s="364"/>
      <c r="HHI193" s="362"/>
      <c r="HHJ193" s="363"/>
      <c r="HHK193" s="363"/>
      <c r="HHL193" s="363"/>
      <c r="HHM193" s="363"/>
      <c r="HHN193" s="363"/>
      <c r="HHO193" s="363"/>
      <c r="HHP193" s="364"/>
      <c r="HHQ193" s="362"/>
      <c r="HHR193" s="363"/>
      <c r="HHS193" s="363"/>
      <c r="HHT193" s="363"/>
      <c r="HHU193" s="363"/>
      <c r="HHV193" s="363"/>
      <c r="HHW193" s="363"/>
      <c r="HHX193" s="364"/>
      <c r="HHY193" s="362"/>
      <c r="HHZ193" s="363"/>
      <c r="HIA193" s="363"/>
      <c r="HIB193" s="363"/>
      <c r="HIC193" s="363"/>
      <c r="HID193" s="363"/>
      <c r="HIE193" s="363"/>
      <c r="HIF193" s="364"/>
      <c r="HIG193" s="362"/>
      <c r="HIH193" s="363"/>
      <c r="HII193" s="363"/>
      <c r="HIJ193" s="363"/>
      <c r="HIK193" s="363"/>
      <c r="HIL193" s="363"/>
      <c r="HIM193" s="363"/>
      <c r="HIN193" s="364"/>
      <c r="HIO193" s="362"/>
      <c r="HIP193" s="363"/>
      <c r="HIQ193" s="363"/>
      <c r="HIR193" s="363"/>
      <c r="HIS193" s="363"/>
      <c r="HIT193" s="363"/>
      <c r="HIU193" s="363"/>
      <c r="HIV193" s="364"/>
      <c r="HIW193" s="362"/>
      <c r="HIX193" s="363"/>
      <c r="HIY193" s="363"/>
      <c r="HIZ193" s="363"/>
      <c r="HJA193" s="363"/>
      <c r="HJB193" s="363"/>
      <c r="HJC193" s="363"/>
      <c r="HJD193" s="364"/>
      <c r="HJE193" s="362"/>
      <c r="HJF193" s="363"/>
      <c r="HJG193" s="363"/>
      <c r="HJH193" s="363"/>
      <c r="HJI193" s="363"/>
      <c r="HJJ193" s="363"/>
      <c r="HJK193" s="363"/>
      <c r="HJL193" s="364"/>
      <c r="HJM193" s="362"/>
      <c r="HJN193" s="363"/>
      <c r="HJO193" s="363"/>
      <c r="HJP193" s="363"/>
      <c r="HJQ193" s="363"/>
      <c r="HJR193" s="363"/>
      <c r="HJS193" s="363"/>
      <c r="HJT193" s="364"/>
      <c r="HJU193" s="362"/>
      <c r="HJV193" s="363"/>
      <c r="HJW193" s="363"/>
      <c r="HJX193" s="363"/>
      <c r="HJY193" s="363"/>
      <c r="HJZ193" s="363"/>
      <c r="HKA193" s="363"/>
      <c r="HKB193" s="364"/>
      <c r="HKC193" s="362"/>
      <c r="HKD193" s="363"/>
      <c r="HKE193" s="363"/>
      <c r="HKF193" s="363"/>
      <c r="HKG193" s="363"/>
      <c r="HKH193" s="363"/>
      <c r="HKI193" s="363"/>
      <c r="HKJ193" s="364"/>
      <c r="HKK193" s="362"/>
      <c r="HKL193" s="363"/>
      <c r="HKM193" s="363"/>
      <c r="HKN193" s="363"/>
      <c r="HKO193" s="363"/>
      <c r="HKP193" s="363"/>
      <c r="HKQ193" s="363"/>
      <c r="HKR193" s="364"/>
      <c r="HKS193" s="362"/>
      <c r="HKT193" s="363"/>
      <c r="HKU193" s="363"/>
      <c r="HKV193" s="363"/>
      <c r="HKW193" s="363"/>
      <c r="HKX193" s="363"/>
      <c r="HKY193" s="363"/>
      <c r="HKZ193" s="364"/>
      <c r="HLA193" s="362"/>
      <c r="HLB193" s="363"/>
      <c r="HLC193" s="363"/>
      <c r="HLD193" s="363"/>
      <c r="HLE193" s="363"/>
      <c r="HLF193" s="363"/>
      <c r="HLG193" s="363"/>
      <c r="HLH193" s="364"/>
      <c r="HLI193" s="362"/>
      <c r="HLJ193" s="363"/>
      <c r="HLK193" s="363"/>
      <c r="HLL193" s="363"/>
      <c r="HLM193" s="363"/>
      <c r="HLN193" s="363"/>
      <c r="HLO193" s="363"/>
      <c r="HLP193" s="364"/>
      <c r="HLQ193" s="362"/>
      <c r="HLR193" s="363"/>
      <c r="HLS193" s="363"/>
      <c r="HLT193" s="363"/>
      <c r="HLU193" s="363"/>
      <c r="HLV193" s="363"/>
      <c r="HLW193" s="363"/>
      <c r="HLX193" s="364"/>
      <c r="HLY193" s="362"/>
      <c r="HLZ193" s="363"/>
      <c r="HMA193" s="363"/>
      <c r="HMB193" s="363"/>
      <c r="HMC193" s="363"/>
      <c r="HMD193" s="363"/>
      <c r="HME193" s="363"/>
      <c r="HMF193" s="364"/>
      <c r="HMG193" s="362"/>
      <c r="HMH193" s="363"/>
      <c r="HMI193" s="363"/>
      <c r="HMJ193" s="363"/>
      <c r="HMK193" s="363"/>
      <c r="HML193" s="363"/>
      <c r="HMM193" s="363"/>
      <c r="HMN193" s="364"/>
      <c r="HMO193" s="362"/>
      <c r="HMP193" s="363"/>
      <c r="HMQ193" s="363"/>
      <c r="HMR193" s="363"/>
      <c r="HMS193" s="363"/>
      <c r="HMT193" s="363"/>
      <c r="HMU193" s="363"/>
      <c r="HMV193" s="364"/>
      <c r="HMW193" s="362"/>
      <c r="HMX193" s="363"/>
      <c r="HMY193" s="363"/>
      <c r="HMZ193" s="363"/>
      <c r="HNA193" s="363"/>
      <c r="HNB193" s="363"/>
      <c r="HNC193" s="363"/>
      <c r="HND193" s="364"/>
      <c r="HNE193" s="362"/>
      <c r="HNF193" s="363"/>
      <c r="HNG193" s="363"/>
      <c r="HNH193" s="363"/>
      <c r="HNI193" s="363"/>
      <c r="HNJ193" s="363"/>
      <c r="HNK193" s="363"/>
      <c r="HNL193" s="364"/>
      <c r="HNM193" s="362"/>
      <c r="HNN193" s="363"/>
      <c r="HNO193" s="363"/>
      <c r="HNP193" s="363"/>
      <c r="HNQ193" s="363"/>
      <c r="HNR193" s="363"/>
      <c r="HNS193" s="363"/>
      <c r="HNT193" s="364"/>
      <c r="HNU193" s="362"/>
      <c r="HNV193" s="363"/>
      <c r="HNW193" s="363"/>
      <c r="HNX193" s="363"/>
      <c r="HNY193" s="363"/>
      <c r="HNZ193" s="363"/>
      <c r="HOA193" s="363"/>
      <c r="HOB193" s="364"/>
      <c r="HOC193" s="362"/>
      <c r="HOD193" s="363"/>
      <c r="HOE193" s="363"/>
      <c r="HOF193" s="363"/>
      <c r="HOG193" s="363"/>
      <c r="HOH193" s="363"/>
      <c r="HOI193" s="363"/>
      <c r="HOJ193" s="364"/>
      <c r="HOK193" s="362"/>
      <c r="HOL193" s="363"/>
      <c r="HOM193" s="363"/>
      <c r="HON193" s="363"/>
      <c r="HOO193" s="363"/>
      <c r="HOP193" s="363"/>
      <c r="HOQ193" s="363"/>
      <c r="HOR193" s="364"/>
      <c r="HOS193" s="362"/>
      <c r="HOT193" s="363"/>
      <c r="HOU193" s="363"/>
      <c r="HOV193" s="363"/>
      <c r="HOW193" s="363"/>
      <c r="HOX193" s="363"/>
      <c r="HOY193" s="363"/>
      <c r="HOZ193" s="364"/>
      <c r="HPA193" s="362"/>
      <c r="HPB193" s="363"/>
      <c r="HPC193" s="363"/>
      <c r="HPD193" s="363"/>
      <c r="HPE193" s="363"/>
      <c r="HPF193" s="363"/>
      <c r="HPG193" s="363"/>
      <c r="HPH193" s="364"/>
      <c r="HPI193" s="362"/>
      <c r="HPJ193" s="363"/>
      <c r="HPK193" s="363"/>
      <c r="HPL193" s="363"/>
      <c r="HPM193" s="363"/>
      <c r="HPN193" s="363"/>
      <c r="HPO193" s="363"/>
      <c r="HPP193" s="364"/>
      <c r="HPQ193" s="362"/>
      <c r="HPR193" s="363"/>
      <c r="HPS193" s="363"/>
      <c r="HPT193" s="363"/>
      <c r="HPU193" s="363"/>
      <c r="HPV193" s="363"/>
      <c r="HPW193" s="363"/>
      <c r="HPX193" s="364"/>
      <c r="HPY193" s="362"/>
      <c r="HPZ193" s="363"/>
      <c r="HQA193" s="363"/>
      <c r="HQB193" s="363"/>
      <c r="HQC193" s="363"/>
      <c r="HQD193" s="363"/>
      <c r="HQE193" s="363"/>
      <c r="HQF193" s="364"/>
      <c r="HQG193" s="362"/>
      <c r="HQH193" s="363"/>
      <c r="HQI193" s="363"/>
      <c r="HQJ193" s="363"/>
      <c r="HQK193" s="363"/>
      <c r="HQL193" s="363"/>
      <c r="HQM193" s="363"/>
      <c r="HQN193" s="364"/>
      <c r="HQO193" s="362"/>
      <c r="HQP193" s="363"/>
      <c r="HQQ193" s="363"/>
      <c r="HQR193" s="363"/>
      <c r="HQS193" s="363"/>
      <c r="HQT193" s="363"/>
      <c r="HQU193" s="363"/>
      <c r="HQV193" s="364"/>
      <c r="HQW193" s="362"/>
      <c r="HQX193" s="363"/>
      <c r="HQY193" s="363"/>
      <c r="HQZ193" s="363"/>
      <c r="HRA193" s="363"/>
      <c r="HRB193" s="363"/>
      <c r="HRC193" s="363"/>
      <c r="HRD193" s="364"/>
      <c r="HRE193" s="362"/>
      <c r="HRF193" s="363"/>
      <c r="HRG193" s="363"/>
      <c r="HRH193" s="363"/>
      <c r="HRI193" s="363"/>
      <c r="HRJ193" s="363"/>
      <c r="HRK193" s="363"/>
      <c r="HRL193" s="364"/>
      <c r="HRM193" s="362"/>
      <c r="HRN193" s="363"/>
      <c r="HRO193" s="363"/>
      <c r="HRP193" s="363"/>
      <c r="HRQ193" s="363"/>
      <c r="HRR193" s="363"/>
      <c r="HRS193" s="363"/>
      <c r="HRT193" s="364"/>
      <c r="HRU193" s="362"/>
      <c r="HRV193" s="363"/>
      <c r="HRW193" s="363"/>
      <c r="HRX193" s="363"/>
      <c r="HRY193" s="363"/>
      <c r="HRZ193" s="363"/>
      <c r="HSA193" s="363"/>
      <c r="HSB193" s="364"/>
      <c r="HSC193" s="362"/>
      <c r="HSD193" s="363"/>
      <c r="HSE193" s="363"/>
      <c r="HSF193" s="363"/>
      <c r="HSG193" s="363"/>
      <c r="HSH193" s="363"/>
      <c r="HSI193" s="363"/>
      <c r="HSJ193" s="364"/>
      <c r="HSK193" s="362"/>
      <c r="HSL193" s="363"/>
      <c r="HSM193" s="363"/>
      <c r="HSN193" s="363"/>
      <c r="HSO193" s="363"/>
      <c r="HSP193" s="363"/>
      <c r="HSQ193" s="363"/>
      <c r="HSR193" s="364"/>
      <c r="HSS193" s="362"/>
      <c r="HST193" s="363"/>
      <c r="HSU193" s="363"/>
      <c r="HSV193" s="363"/>
      <c r="HSW193" s="363"/>
      <c r="HSX193" s="363"/>
      <c r="HSY193" s="363"/>
      <c r="HSZ193" s="364"/>
      <c r="HTA193" s="362"/>
      <c r="HTB193" s="363"/>
      <c r="HTC193" s="363"/>
      <c r="HTD193" s="363"/>
      <c r="HTE193" s="363"/>
      <c r="HTF193" s="363"/>
      <c r="HTG193" s="363"/>
      <c r="HTH193" s="364"/>
      <c r="HTI193" s="362"/>
      <c r="HTJ193" s="363"/>
      <c r="HTK193" s="363"/>
      <c r="HTL193" s="363"/>
      <c r="HTM193" s="363"/>
      <c r="HTN193" s="363"/>
      <c r="HTO193" s="363"/>
      <c r="HTP193" s="364"/>
      <c r="HTQ193" s="362"/>
      <c r="HTR193" s="363"/>
      <c r="HTS193" s="363"/>
      <c r="HTT193" s="363"/>
      <c r="HTU193" s="363"/>
      <c r="HTV193" s="363"/>
      <c r="HTW193" s="363"/>
      <c r="HTX193" s="364"/>
      <c r="HTY193" s="362"/>
      <c r="HTZ193" s="363"/>
      <c r="HUA193" s="363"/>
      <c r="HUB193" s="363"/>
      <c r="HUC193" s="363"/>
      <c r="HUD193" s="363"/>
      <c r="HUE193" s="363"/>
      <c r="HUF193" s="364"/>
      <c r="HUG193" s="362"/>
      <c r="HUH193" s="363"/>
      <c r="HUI193" s="363"/>
      <c r="HUJ193" s="363"/>
      <c r="HUK193" s="363"/>
      <c r="HUL193" s="363"/>
      <c r="HUM193" s="363"/>
      <c r="HUN193" s="364"/>
      <c r="HUO193" s="362"/>
      <c r="HUP193" s="363"/>
      <c r="HUQ193" s="363"/>
      <c r="HUR193" s="363"/>
      <c r="HUS193" s="363"/>
      <c r="HUT193" s="363"/>
      <c r="HUU193" s="363"/>
      <c r="HUV193" s="364"/>
      <c r="HUW193" s="362"/>
      <c r="HUX193" s="363"/>
      <c r="HUY193" s="363"/>
      <c r="HUZ193" s="363"/>
      <c r="HVA193" s="363"/>
      <c r="HVB193" s="363"/>
      <c r="HVC193" s="363"/>
      <c r="HVD193" s="364"/>
      <c r="HVE193" s="362"/>
      <c r="HVF193" s="363"/>
      <c r="HVG193" s="363"/>
      <c r="HVH193" s="363"/>
      <c r="HVI193" s="363"/>
      <c r="HVJ193" s="363"/>
      <c r="HVK193" s="363"/>
      <c r="HVL193" s="364"/>
      <c r="HVM193" s="362"/>
      <c r="HVN193" s="363"/>
      <c r="HVO193" s="363"/>
      <c r="HVP193" s="363"/>
      <c r="HVQ193" s="363"/>
      <c r="HVR193" s="363"/>
      <c r="HVS193" s="363"/>
      <c r="HVT193" s="364"/>
      <c r="HVU193" s="362"/>
      <c r="HVV193" s="363"/>
      <c r="HVW193" s="363"/>
      <c r="HVX193" s="363"/>
      <c r="HVY193" s="363"/>
      <c r="HVZ193" s="363"/>
      <c r="HWA193" s="363"/>
      <c r="HWB193" s="364"/>
      <c r="HWC193" s="362"/>
      <c r="HWD193" s="363"/>
      <c r="HWE193" s="363"/>
      <c r="HWF193" s="363"/>
      <c r="HWG193" s="363"/>
      <c r="HWH193" s="363"/>
      <c r="HWI193" s="363"/>
      <c r="HWJ193" s="364"/>
      <c r="HWK193" s="362"/>
      <c r="HWL193" s="363"/>
      <c r="HWM193" s="363"/>
      <c r="HWN193" s="363"/>
      <c r="HWO193" s="363"/>
      <c r="HWP193" s="363"/>
      <c r="HWQ193" s="363"/>
      <c r="HWR193" s="364"/>
      <c r="HWS193" s="362"/>
      <c r="HWT193" s="363"/>
      <c r="HWU193" s="363"/>
      <c r="HWV193" s="363"/>
      <c r="HWW193" s="363"/>
      <c r="HWX193" s="363"/>
      <c r="HWY193" s="363"/>
      <c r="HWZ193" s="364"/>
      <c r="HXA193" s="362"/>
      <c r="HXB193" s="363"/>
      <c r="HXC193" s="363"/>
      <c r="HXD193" s="363"/>
      <c r="HXE193" s="363"/>
      <c r="HXF193" s="363"/>
      <c r="HXG193" s="363"/>
      <c r="HXH193" s="364"/>
      <c r="HXI193" s="362"/>
      <c r="HXJ193" s="363"/>
      <c r="HXK193" s="363"/>
      <c r="HXL193" s="363"/>
      <c r="HXM193" s="363"/>
      <c r="HXN193" s="363"/>
      <c r="HXO193" s="363"/>
      <c r="HXP193" s="364"/>
      <c r="HXQ193" s="362"/>
      <c r="HXR193" s="363"/>
      <c r="HXS193" s="363"/>
      <c r="HXT193" s="363"/>
      <c r="HXU193" s="363"/>
      <c r="HXV193" s="363"/>
      <c r="HXW193" s="363"/>
      <c r="HXX193" s="364"/>
      <c r="HXY193" s="362"/>
      <c r="HXZ193" s="363"/>
      <c r="HYA193" s="363"/>
      <c r="HYB193" s="363"/>
      <c r="HYC193" s="363"/>
      <c r="HYD193" s="363"/>
      <c r="HYE193" s="363"/>
      <c r="HYF193" s="364"/>
      <c r="HYG193" s="362"/>
      <c r="HYH193" s="363"/>
      <c r="HYI193" s="363"/>
      <c r="HYJ193" s="363"/>
      <c r="HYK193" s="363"/>
      <c r="HYL193" s="363"/>
      <c r="HYM193" s="363"/>
      <c r="HYN193" s="364"/>
      <c r="HYO193" s="362"/>
      <c r="HYP193" s="363"/>
      <c r="HYQ193" s="363"/>
      <c r="HYR193" s="363"/>
      <c r="HYS193" s="363"/>
      <c r="HYT193" s="363"/>
      <c r="HYU193" s="363"/>
      <c r="HYV193" s="364"/>
      <c r="HYW193" s="362"/>
      <c r="HYX193" s="363"/>
      <c r="HYY193" s="363"/>
      <c r="HYZ193" s="363"/>
      <c r="HZA193" s="363"/>
      <c r="HZB193" s="363"/>
      <c r="HZC193" s="363"/>
      <c r="HZD193" s="364"/>
      <c r="HZE193" s="362"/>
      <c r="HZF193" s="363"/>
      <c r="HZG193" s="363"/>
      <c r="HZH193" s="363"/>
      <c r="HZI193" s="363"/>
      <c r="HZJ193" s="363"/>
      <c r="HZK193" s="363"/>
      <c r="HZL193" s="364"/>
      <c r="HZM193" s="362"/>
      <c r="HZN193" s="363"/>
      <c r="HZO193" s="363"/>
      <c r="HZP193" s="363"/>
      <c r="HZQ193" s="363"/>
      <c r="HZR193" s="363"/>
      <c r="HZS193" s="363"/>
      <c r="HZT193" s="364"/>
      <c r="HZU193" s="362"/>
      <c r="HZV193" s="363"/>
      <c r="HZW193" s="363"/>
      <c r="HZX193" s="363"/>
      <c r="HZY193" s="363"/>
      <c r="HZZ193" s="363"/>
      <c r="IAA193" s="363"/>
      <c r="IAB193" s="364"/>
      <c r="IAC193" s="362"/>
      <c r="IAD193" s="363"/>
      <c r="IAE193" s="363"/>
      <c r="IAF193" s="363"/>
      <c r="IAG193" s="363"/>
      <c r="IAH193" s="363"/>
      <c r="IAI193" s="363"/>
      <c r="IAJ193" s="364"/>
      <c r="IAK193" s="362"/>
      <c r="IAL193" s="363"/>
      <c r="IAM193" s="363"/>
      <c r="IAN193" s="363"/>
      <c r="IAO193" s="363"/>
      <c r="IAP193" s="363"/>
      <c r="IAQ193" s="363"/>
      <c r="IAR193" s="364"/>
      <c r="IAS193" s="362"/>
      <c r="IAT193" s="363"/>
      <c r="IAU193" s="363"/>
      <c r="IAV193" s="363"/>
      <c r="IAW193" s="363"/>
      <c r="IAX193" s="363"/>
      <c r="IAY193" s="363"/>
      <c r="IAZ193" s="364"/>
      <c r="IBA193" s="362"/>
      <c r="IBB193" s="363"/>
      <c r="IBC193" s="363"/>
      <c r="IBD193" s="363"/>
      <c r="IBE193" s="363"/>
      <c r="IBF193" s="363"/>
      <c r="IBG193" s="363"/>
      <c r="IBH193" s="364"/>
      <c r="IBI193" s="362"/>
      <c r="IBJ193" s="363"/>
      <c r="IBK193" s="363"/>
      <c r="IBL193" s="363"/>
      <c r="IBM193" s="363"/>
      <c r="IBN193" s="363"/>
      <c r="IBO193" s="363"/>
      <c r="IBP193" s="364"/>
      <c r="IBQ193" s="362"/>
      <c r="IBR193" s="363"/>
      <c r="IBS193" s="363"/>
      <c r="IBT193" s="363"/>
      <c r="IBU193" s="363"/>
      <c r="IBV193" s="363"/>
      <c r="IBW193" s="363"/>
      <c r="IBX193" s="364"/>
      <c r="IBY193" s="362"/>
      <c r="IBZ193" s="363"/>
      <c r="ICA193" s="363"/>
      <c r="ICB193" s="363"/>
      <c r="ICC193" s="363"/>
      <c r="ICD193" s="363"/>
      <c r="ICE193" s="363"/>
      <c r="ICF193" s="364"/>
      <c r="ICG193" s="362"/>
      <c r="ICH193" s="363"/>
      <c r="ICI193" s="363"/>
      <c r="ICJ193" s="363"/>
      <c r="ICK193" s="363"/>
      <c r="ICL193" s="363"/>
      <c r="ICM193" s="363"/>
      <c r="ICN193" s="364"/>
      <c r="ICO193" s="362"/>
      <c r="ICP193" s="363"/>
      <c r="ICQ193" s="363"/>
      <c r="ICR193" s="363"/>
      <c r="ICS193" s="363"/>
      <c r="ICT193" s="363"/>
      <c r="ICU193" s="363"/>
      <c r="ICV193" s="364"/>
      <c r="ICW193" s="362"/>
      <c r="ICX193" s="363"/>
      <c r="ICY193" s="363"/>
      <c r="ICZ193" s="363"/>
      <c r="IDA193" s="363"/>
      <c r="IDB193" s="363"/>
      <c r="IDC193" s="363"/>
      <c r="IDD193" s="364"/>
      <c r="IDE193" s="362"/>
      <c r="IDF193" s="363"/>
      <c r="IDG193" s="363"/>
      <c r="IDH193" s="363"/>
      <c r="IDI193" s="363"/>
      <c r="IDJ193" s="363"/>
      <c r="IDK193" s="363"/>
      <c r="IDL193" s="364"/>
      <c r="IDM193" s="362"/>
      <c r="IDN193" s="363"/>
      <c r="IDO193" s="363"/>
      <c r="IDP193" s="363"/>
      <c r="IDQ193" s="363"/>
      <c r="IDR193" s="363"/>
      <c r="IDS193" s="363"/>
      <c r="IDT193" s="364"/>
      <c r="IDU193" s="362"/>
      <c r="IDV193" s="363"/>
      <c r="IDW193" s="363"/>
      <c r="IDX193" s="363"/>
      <c r="IDY193" s="363"/>
      <c r="IDZ193" s="363"/>
      <c r="IEA193" s="363"/>
      <c r="IEB193" s="364"/>
      <c r="IEC193" s="362"/>
      <c r="IED193" s="363"/>
      <c r="IEE193" s="363"/>
      <c r="IEF193" s="363"/>
      <c r="IEG193" s="363"/>
      <c r="IEH193" s="363"/>
      <c r="IEI193" s="363"/>
      <c r="IEJ193" s="364"/>
      <c r="IEK193" s="362"/>
      <c r="IEL193" s="363"/>
      <c r="IEM193" s="363"/>
      <c r="IEN193" s="363"/>
      <c r="IEO193" s="363"/>
      <c r="IEP193" s="363"/>
      <c r="IEQ193" s="363"/>
      <c r="IER193" s="364"/>
      <c r="IES193" s="362"/>
      <c r="IET193" s="363"/>
      <c r="IEU193" s="363"/>
      <c r="IEV193" s="363"/>
      <c r="IEW193" s="363"/>
      <c r="IEX193" s="363"/>
      <c r="IEY193" s="363"/>
      <c r="IEZ193" s="364"/>
      <c r="IFA193" s="362"/>
      <c r="IFB193" s="363"/>
      <c r="IFC193" s="363"/>
      <c r="IFD193" s="363"/>
      <c r="IFE193" s="363"/>
      <c r="IFF193" s="363"/>
      <c r="IFG193" s="363"/>
      <c r="IFH193" s="364"/>
      <c r="IFI193" s="362"/>
      <c r="IFJ193" s="363"/>
      <c r="IFK193" s="363"/>
      <c r="IFL193" s="363"/>
      <c r="IFM193" s="363"/>
      <c r="IFN193" s="363"/>
      <c r="IFO193" s="363"/>
      <c r="IFP193" s="364"/>
      <c r="IFQ193" s="362"/>
      <c r="IFR193" s="363"/>
      <c r="IFS193" s="363"/>
      <c r="IFT193" s="363"/>
      <c r="IFU193" s="363"/>
      <c r="IFV193" s="363"/>
      <c r="IFW193" s="363"/>
      <c r="IFX193" s="364"/>
      <c r="IFY193" s="362"/>
      <c r="IFZ193" s="363"/>
      <c r="IGA193" s="363"/>
      <c r="IGB193" s="363"/>
      <c r="IGC193" s="363"/>
      <c r="IGD193" s="363"/>
      <c r="IGE193" s="363"/>
      <c r="IGF193" s="364"/>
      <c r="IGG193" s="362"/>
      <c r="IGH193" s="363"/>
      <c r="IGI193" s="363"/>
      <c r="IGJ193" s="363"/>
      <c r="IGK193" s="363"/>
      <c r="IGL193" s="363"/>
      <c r="IGM193" s="363"/>
      <c r="IGN193" s="364"/>
      <c r="IGO193" s="362"/>
      <c r="IGP193" s="363"/>
      <c r="IGQ193" s="363"/>
      <c r="IGR193" s="363"/>
      <c r="IGS193" s="363"/>
      <c r="IGT193" s="363"/>
      <c r="IGU193" s="363"/>
      <c r="IGV193" s="364"/>
      <c r="IGW193" s="362"/>
      <c r="IGX193" s="363"/>
      <c r="IGY193" s="363"/>
      <c r="IGZ193" s="363"/>
      <c r="IHA193" s="363"/>
      <c r="IHB193" s="363"/>
      <c r="IHC193" s="363"/>
      <c r="IHD193" s="364"/>
      <c r="IHE193" s="362"/>
      <c r="IHF193" s="363"/>
      <c r="IHG193" s="363"/>
      <c r="IHH193" s="363"/>
      <c r="IHI193" s="363"/>
      <c r="IHJ193" s="363"/>
      <c r="IHK193" s="363"/>
      <c r="IHL193" s="364"/>
      <c r="IHM193" s="362"/>
      <c r="IHN193" s="363"/>
      <c r="IHO193" s="363"/>
      <c r="IHP193" s="363"/>
      <c r="IHQ193" s="363"/>
      <c r="IHR193" s="363"/>
      <c r="IHS193" s="363"/>
      <c r="IHT193" s="364"/>
      <c r="IHU193" s="362"/>
      <c r="IHV193" s="363"/>
      <c r="IHW193" s="363"/>
      <c r="IHX193" s="363"/>
      <c r="IHY193" s="363"/>
      <c r="IHZ193" s="363"/>
      <c r="IIA193" s="363"/>
      <c r="IIB193" s="364"/>
      <c r="IIC193" s="362"/>
      <c r="IID193" s="363"/>
      <c r="IIE193" s="363"/>
      <c r="IIF193" s="363"/>
      <c r="IIG193" s="363"/>
      <c r="IIH193" s="363"/>
      <c r="III193" s="363"/>
      <c r="IIJ193" s="364"/>
      <c r="IIK193" s="362"/>
      <c r="IIL193" s="363"/>
      <c r="IIM193" s="363"/>
      <c r="IIN193" s="363"/>
      <c r="IIO193" s="363"/>
      <c r="IIP193" s="363"/>
      <c r="IIQ193" s="363"/>
      <c r="IIR193" s="364"/>
      <c r="IIS193" s="362"/>
      <c r="IIT193" s="363"/>
      <c r="IIU193" s="363"/>
      <c r="IIV193" s="363"/>
      <c r="IIW193" s="363"/>
      <c r="IIX193" s="363"/>
      <c r="IIY193" s="363"/>
      <c r="IIZ193" s="364"/>
      <c r="IJA193" s="362"/>
      <c r="IJB193" s="363"/>
      <c r="IJC193" s="363"/>
      <c r="IJD193" s="363"/>
      <c r="IJE193" s="363"/>
      <c r="IJF193" s="363"/>
      <c r="IJG193" s="363"/>
      <c r="IJH193" s="364"/>
      <c r="IJI193" s="362"/>
      <c r="IJJ193" s="363"/>
      <c r="IJK193" s="363"/>
      <c r="IJL193" s="363"/>
      <c r="IJM193" s="363"/>
      <c r="IJN193" s="363"/>
      <c r="IJO193" s="363"/>
      <c r="IJP193" s="364"/>
      <c r="IJQ193" s="362"/>
      <c r="IJR193" s="363"/>
      <c r="IJS193" s="363"/>
      <c r="IJT193" s="363"/>
      <c r="IJU193" s="363"/>
      <c r="IJV193" s="363"/>
      <c r="IJW193" s="363"/>
      <c r="IJX193" s="364"/>
      <c r="IJY193" s="362"/>
      <c r="IJZ193" s="363"/>
      <c r="IKA193" s="363"/>
      <c r="IKB193" s="363"/>
      <c r="IKC193" s="363"/>
      <c r="IKD193" s="363"/>
      <c r="IKE193" s="363"/>
      <c r="IKF193" s="364"/>
      <c r="IKG193" s="362"/>
      <c r="IKH193" s="363"/>
      <c r="IKI193" s="363"/>
      <c r="IKJ193" s="363"/>
      <c r="IKK193" s="363"/>
      <c r="IKL193" s="363"/>
      <c r="IKM193" s="363"/>
      <c r="IKN193" s="364"/>
      <c r="IKO193" s="362"/>
      <c r="IKP193" s="363"/>
      <c r="IKQ193" s="363"/>
      <c r="IKR193" s="363"/>
      <c r="IKS193" s="363"/>
      <c r="IKT193" s="363"/>
      <c r="IKU193" s="363"/>
      <c r="IKV193" s="364"/>
      <c r="IKW193" s="362"/>
      <c r="IKX193" s="363"/>
      <c r="IKY193" s="363"/>
      <c r="IKZ193" s="363"/>
      <c r="ILA193" s="363"/>
      <c r="ILB193" s="363"/>
      <c r="ILC193" s="363"/>
      <c r="ILD193" s="364"/>
      <c r="ILE193" s="362"/>
      <c r="ILF193" s="363"/>
      <c r="ILG193" s="363"/>
      <c r="ILH193" s="363"/>
      <c r="ILI193" s="363"/>
      <c r="ILJ193" s="363"/>
      <c r="ILK193" s="363"/>
      <c r="ILL193" s="364"/>
      <c r="ILM193" s="362"/>
      <c r="ILN193" s="363"/>
      <c r="ILO193" s="363"/>
      <c r="ILP193" s="363"/>
      <c r="ILQ193" s="363"/>
      <c r="ILR193" s="363"/>
      <c r="ILS193" s="363"/>
      <c r="ILT193" s="364"/>
      <c r="ILU193" s="362"/>
      <c r="ILV193" s="363"/>
      <c r="ILW193" s="363"/>
      <c r="ILX193" s="363"/>
      <c r="ILY193" s="363"/>
      <c r="ILZ193" s="363"/>
      <c r="IMA193" s="363"/>
      <c r="IMB193" s="364"/>
      <c r="IMC193" s="362"/>
      <c r="IMD193" s="363"/>
      <c r="IME193" s="363"/>
      <c r="IMF193" s="363"/>
      <c r="IMG193" s="363"/>
      <c r="IMH193" s="363"/>
      <c r="IMI193" s="363"/>
      <c r="IMJ193" s="364"/>
      <c r="IMK193" s="362"/>
      <c r="IML193" s="363"/>
      <c r="IMM193" s="363"/>
      <c r="IMN193" s="363"/>
      <c r="IMO193" s="363"/>
      <c r="IMP193" s="363"/>
      <c r="IMQ193" s="363"/>
      <c r="IMR193" s="364"/>
      <c r="IMS193" s="362"/>
      <c r="IMT193" s="363"/>
      <c r="IMU193" s="363"/>
      <c r="IMV193" s="363"/>
      <c r="IMW193" s="363"/>
      <c r="IMX193" s="363"/>
      <c r="IMY193" s="363"/>
      <c r="IMZ193" s="364"/>
      <c r="INA193" s="362"/>
      <c r="INB193" s="363"/>
      <c r="INC193" s="363"/>
      <c r="IND193" s="363"/>
      <c r="INE193" s="363"/>
      <c r="INF193" s="363"/>
      <c r="ING193" s="363"/>
      <c r="INH193" s="364"/>
      <c r="INI193" s="362"/>
      <c r="INJ193" s="363"/>
      <c r="INK193" s="363"/>
      <c r="INL193" s="363"/>
      <c r="INM193" s="363"/>
      <c r="INN193" s="363"/>
      <c r="INO193" s="363"/>
      <c r="INP193" s="364"/>
      <c r="INQ193" s="362"/>
      <c r="INR193" s="363"/>
      <c r="INS193" s="363"/>
      <c r="INT193" s="363"/>
      <c r="INU193" s="363"/>
      <c r="INV193" s="363"/>
      <c r="INW193" s="363"/>
      <c r="INX193" s="364"/>
      <c r="INY193" s="362"/>
      <c r="INZ193" s="363"/>
      <c r="IOA193" s="363"/>
      <c r="IOB193" s="363"/>
      <c r="IOC193" s="363"/>
      <c r="IOD193" s="363"/>
      <c r="IOE193" s="363"/>
      <c r="IOF193" s="364"/>
      <c r="IOG193" s="362"/>
      <c r="IOH193" s="363"/>
      <c r="IOI193" s="363"/>
      <c r="IOJ193" s="363"/>
      <c r="IOK193" s="363"/>
      <c r="IOL193" s="363"/>
      <c r="IOM193" s="363"/>
      <c r="ION193" s="364"/>
      <c r="IOO193" s="362"/>
      <c r="IOP193" s="363"/>
      <c r="IOQ193" s="363"/>
      <c r="IOR193" s="363"/>
      <c r="IOS193" s="363"/>
      <c r="IOT193" s="363"/>
      <c r="IOU193" s="363"/>
      <c r="IOV193" s="364"/>
      <c r="IOW193" s="362"/>
      <c r="IOX193" s="363"/>
      <c r="IOY193" s="363"/>
      <c r="IOZ193" s="363"/>
      <c r="IPA193" s="363"/>
      <c r="IPB193" s="363"/>
      <c r="IPC193" s="363"/>
      <c r="IPD193" s="364"/>
      <c r="IPE193" s="362"/>
      <c r="IPF193" s="363"/>
      <c r="IPG193" s="363"/>
      <c r="IPH193" s="363"/>
      <c r="IPI193" s="363"/>
      <c r="IPJ193" s="363"/>
      <c r="IPK193" s="363"/>
      <c r="IPL193" s="364"/>
      <c r="IPM193" s="362"/>
      <c r="IPN193" s="363"/>
      <c r="IPO193" s="363"/>
      <c r="IPP193" s="363"/>
      <c r="IPQ193" s="363"/>
      <c r="IPR193" s="363"/>
      <c r="IPS193" s="363"/>
      <c r="IPT193" s="364"/>
      <c r="IPU193" s="362"/>
      <c r="IPV193" s="363"/>
      <c r="IPW193" s="363"/>
      <c r="IPX193" s="363"/>
      <c r="IPY193" s="363"/>
      <c r="IPZ193" s="363"/>
      <c r="IQA193" s="363"/>
      <c r="IQB193" s="364"/>
      <c r="IQC193" s="362"/>
      <c r="IQD193" s="363"/>
      <c r="IQE193" s="363"/>
      <c r="IQF193" s="363"/>
      <c r="IQG193" s="363"/>
      <c r="IQH193" s="363"/>
      <c r="IQI193" s="363"/>
      <c r="IQJ193" s="364"/>
      <c r="IQK193" s="362"/>
      <c r="IQL193" s="363"/>
      <c r="IQM193" s="363"/>
      <c r="IQN193" s="363"/>
      <c r="IQO193" s="363"/>
      <c r="IQP193" s="363"/>
      <c r="IQQ193" s="363"/>
      <c r="IQR193" s="364"/>
      <c r="IQS193" s="362"/>
      <c r="IQT193" s="363"/>
      <c r="IQU193" s="363"/>
      <c r="IQV193" s="363"/>
      <c r="IQW193" s="363"/>
      <c r="IQX193" s="363"/>
      <c r="IQY193" s="363"/>
      <c r="IQZ193" s="364"/>
      <c r="IRA193" s="362"/>
      <c r="IRB193" s="363"/>
      <c r="IRC193" s="363"/>
      <c r="IRD193" s="363"/>
      <c r="IRE193" s="363"/>
      <c r="IRF193" s="363"/>
      <c r="IRG193" s="363"/>
      <c r="IRH193" s="364"/>
      <c r="IRI193" s="362"/>
      <c r="IRJ193" s="363"/>
      <c r="IRK193" s="363"/>
      <c r="IRL193" s="363"/>
      <c r="IRM193" s="363"/>
      <c r="IRN193" s="363"/>
      <c r="IRO193" s="363"/>
      <c r="IRP193" s="364"/>
      <c r="IRQ193" s="362"/>
      <c r="IRR193" s="363"/>
      <c r="IRS193" s="363"/>
      <c r="IRT193" s="363"/>
      <c r="IRU193" s="363"/>
      <c r="IRV193" s="363"/>
      <c r="IRW193" s="363"/>
      <c r="IRX193" s="364"/>
      <c r="IRY193" s="362"/>
      <c r="IRZ193" s="363"/>
      <c r="ISA193" s="363"/>
      <c r="ISB193" s="363"/>
      <c r="ISC193" s="363"/>
      <c r="ISD193" s="363"/>
      <c r="ISE193" s="363"/>
      <c r="ISF193" s="364"/>
      <c r="ISG193" s="362"/>
      <c r="ISH193" s="363"/>
      <c r="ISI193" s="363"/>
      <c r="ISJ193" s="363"/>
      <c r="ISK193" s="363"/>
      <c r="ISL193" s="363"/>
      <c r="ISM193" s="363"/>
      <c r="ISN193" s="364"/>
      <c r="ISO193" s="362"/>
      <c r="ISP193" s="363"/>
      <c r="ISQ193" s="363"/>
      <c r="ISR193" s="363"/>
      <c r="ISS193" s="363"/>
      <c r="IST193" s="363"/>
      <c r="ISU193" s="363"/>
      <c r="ISV193" s="364"/>
      <c r="ISW193" s="362"/>
      <c r="ISX193" s="363"/>
      <c r="ISY193" s="363"/>
      <c r="ISZ193" s="363"/>
      <c r="ITA193" s="363"/>
      <c r="ITB193" s="363"/>
      <c r="ITC193" s="363"/>
      <c r="ITD193" s="364"/>
      <c r="ITE193" s="362"/>
      <c r="ITF193" s="363"/>
      <c r="ITG193" s="363"/>
      <c r="ITH193" s="363"/>
      <c r="ITI193" s="363"/>
      <c r="ITJ193" s="363"/>
      <c r="ITK193" s="363"/>
      <c r="ITL193" s="364"/>
      <c r="ITM193" s="362"/>
      <c r="ITN193" s="363"/>
      <c r="ITO193" s="363"/>
      <c r="ITP193" s="363"/>
      <c r="ITQ193" s="363"/>
      <c r="ITR193" s="363"/>
      <c r="ITS193" s="363"/>
      <c r="ITT193" s="364"/>
      <c r="ITU193" s="362"/>
      <c r="ITV193" s="363"/>
      <c r="ITW193" s="363"/>
      <c r="ITX193" s="363"/>
      <c r="ITY193" s="363"/>
      <c r="ITZ193" s="363"/>
      <c r="IUA193" s="363"/>
      <c r="IUB193" s="364"/>
      <c r="IUC193" s="362"/>
      <c r="IUD193" s="363"/>
      <c r="IUE193" s="363"/>
      <c r="IUF193" s="363"/>
      <c r="IUG193" s="363"/>
      <c r="IUH193" s="363"/>
      <c r="IUI193" s="363"/>
      <c r="IUJ193" s="364"/>
      <c r="IUK193" s="362"/>
      <c r="IUL193" s="363"/>
      <c r="IUM193" s="363"/>
      <c r="IUN193" s="363"/>
      <c r="IUO193" s="363"/>
      <c r="IUP193" s="363"/>
      <c r="IUQ193" s="363"/>
      <c r="IUR193" s="364"/>
      <c r="IUS193" s="362"/>
      <c r="IUT193" s="363"/>
      <c r="IUU193" s="363"/>
      <c r="IUV193" s="363"/>
      <c r="IUW193" s="363"/>
      <c r="IUX193" s="363"/>
      <c r="IUY193" s="363"/>
      <c r="IUZ193" s="364"/>
      <c r="IVA193" s="362"/>
      <c r="IVB193" s="363"/>
      <c r="IVC193" s="363"/>
      <c r="IVD193" s="363"/>
      <c r="IVE193" s="363"/>
      <c r="IVF193" s="363"/>
      <c r="IVG193" s="363"/>
      <c r="IVH193" s="364"/>
      <c r="IVI193" s="362"/>
      <c r="IVJ193" s="363"/>
      <c r="IVK193" s="363"/>
      <c r="IVL193" s="363"/>
      <c r="IVM193" s="363"/>
      <c r="IVN193" s="363"/>
      <c r="IVO193" s="363"/>
      <c r="IVP193" s="364"/>
      <c r="IVQ193" s="362"/>
      <c r="IVR193" s="363"/>
      <c r="IVS193" s="363"/>
      <c r="IVT193" s="363"/>
      <c r="IVU193" s="363"/>
      <c r="IVV193" s="363"/>
      <c r="IVW193" s="363"/>
      <c r="IVX193" s="364"/>
      <c r="IVY193" s="362"/>
      <c r="IVZ193" s="363"/>
      <c r="IWA193" s="363"/>
      <c r="IWB193" s="363"/>
      <c r="IWC193" s="363"/>
      <c r="IWD193" s="363"/>
      <c r="IWE193" s="363"/>
      <c r="IWF193" s="364"/>
      <c r="IWG193" s="362"/>
      <c r="IWH193" s="363"/>
      <c r="IWI193" s="363"/>
      <c r="IWJ193" s="363"/>
      <c r="IWK193" s="363"/>
      <c r="IWL193" s="363"/>
      <c r="IWM193" s="363"/>
      <c r="IWN193" s="364"/>
      <c r="IWO193" s="362"/>
      <c r="IWP193" s="363"/>
      <c r="IWQ193" s="363"/>
      <c r="IWR193" s="363"/>
      <c r="IWS193" s="363"/>
      <c r="IWT193" s="363"/>
      <c r="IWU193" s="363"/>
      <c r="IWV193" s="364"/>
      <c r="IWW193" s="362"/>
      <c r="IWX193" s="363"/>
      <c r="IWY193" s="363"/>
      <c r="IWZ193" s="363"/>
      <c r="IXA193" s="363"/>
      <c r="IXB193" s="363"/>
      <c r="IXC193" s="363"/>
      <c r="IXD193" s="364"/>
      <c r="IXE193" s="362"/>
      <c r="IXF193" s="363"/>
      <c r="IXG193" s="363"/>
      <c r="IXH193" s="363"/>
      <c r="IXI193" s="363"/>
      <c r="IXJ193" s="363"/>
      <c r="IXK193" s="363"/>
      <c r="IXL193" s="364"/>
      <c r="IXM193" s="362"/>
      <c r="IXN193" s="363"/>
      <c r="IXO193" s="363"/>
      <c r="IXP193" s="363"/>
      <c r="IXQ193" s="363"/>
      <c r="IXR193" s="363"/>
      <c r="IXS193" s="363"/>
      <c r="IXT193" s="364"/>
      <c r="IXU193" s="362"/>
      <c r="IXV193" s="363"/>
      <c r="IXW193" s="363"/>
      <c r="IXX193" s="363"/>
      <c r="IXY193" s="363"/>
      <c r="IXZ193" s="363"/>
      <c r="IYA193" s="363"/>
      <c r="IYB193" s="364"/>
      <c r="IYC193" s="362"/>
      <c r="IYD193" s="363"/>
      <c r="IYE193" s="363"/>
      <c r="IYF193" s="363"/>
      <c r="IYG193" s="363"/>
      <c r="IYH193" s="363"/>
      <c r="IYI193" s="363"/>
      <c r="IYJ193" s="364"/>
      <c r="IYK193" s="362"/>
      <c r="IYL193" s="363"/>
      <c r="IYM193" s="363"/>
      <c r="IYN193" s="363"/>
      <c r="IYO193" s="363"/>
      <c r="IYP193" s="363"/>
      <c r="IYQ193" s="363"/>
      <c r="IYR193" s="364"/>
      <c r="IYS193" s="362"/>
      <c r="IYT193" s="363"/>
      <c r="IYU193" s="363"/>
      <c r="IYV193" s="363"/>
      <c r="IYW193" s="363"/>
      <c r="IYX193" s="363"/>
      <c r="IYY193" s="363"/>
      <c r="IYZ193" s="364"/>
      <c r="IZA193" s="362"/>
      <c r="IZB193" s="363"/>
      <c r="IZC193" s="363"/>
      <c r="IZD193" s="363"/>
      <c r="IZE193" s="363"/>
      <c r="IZF193" s="363"/>
      <c r="IZG193" s="363"/>
      <c r="IZH193" s="364"/>
      <c r="IZI193" s="362"/>
      <c r="IZJ193" s="363"/>
      <c r="IZK193" s="363"/>
      <c r="IZL193" s="363"/>
      <c r="IZM193" s="363"/>
      <c r="IZN193" s="363"/>
      <c r="IZO193" s="363"/>
      <c r="IZP193" s="364"/>
      <c r="IZQ193" s="362"/>
      <c r="IZR193" s="363"/>
      <c r="IZS193" s="363"/>
      <c r="IZT193" s="363"/>
      <c r="IZU193" s="363"/>
      <c r="IZV193" s="363"/>
      <c r="IZW193" s="363"/>
      <c r="IZX193" s="364"/>
      <c r="IZY193" s="362"/>
      <c r="IZZ193" s="363"/>
      <c r="JAA193" s="363"/>
      <c r="JAB193" s="363"/>
      <c r="JAC193" s="363"/>
      <c r="JAD193" s="363"/>
      <c r="JAE193" s="363"/>
      <c r="JAF193" s="364"/>
      <c r="JAG193" s="362"/>
      <c r="JAH193" s="363"/>
      <c r="JAI193" s="363"/>
      <c r="JAJ193" s="363"/>
      <c r="JAK193" s="363"/>
      <c r="JAL193" s="363"/>
      <c r="JAM193" s="363"/>
      <c r="JAN193" s="364"/>
      <c r="JAO193" s="362"/>
      <c r="JAP193" s="363"/>
      <c r="JAQ193" s="363"/>
      <c r="JAR193" s="363"/>
      <c r="JAS193" s="363"/>
      <c r="JAT193" s="363"/>
      <c r="JAU193" s="363"/>
      <c r="JAV193" s="364"/>
      <c r="JAW193" s="362"/>
      <c r="JAX193" s="363"/>
      <c r="JAY193" s="363"/>
      <c r="JAZ193" s="363"/>
      <c r="JBA193" s="363"/>
      <c r="JBB193" s="363"/>
      <c r="JBC193" s="363"/>
      <c r="JBD193" s="364"/>
      <c r="JBE193" s="362"/>
      <c r="JBF193" s="363"/>
      <c r="JBG193" s="363"/>
      <c r="JBH193" s="363"/>
      <c r="JBI193" s="363"/>
      <c r="JBJ193" s="363"/>
      <c r="JBK193" s="363"/>
      <c r="JBL193" s="364"/>
      <c r="JBM193" s="362"/>
      <c r="JBN193" s="363"/>
      <c r="JBO193" s="363"/>
      <c r="JBP193" s="363"/>
      <c r="JBQ193" s="363"/>
      <c r="JBR193" s="363"/>
      <c r="JBS193" s="363"/>
      <c r="JBT193" s="364"/>
      <c r="JBU193" s="362"/>
      <c r="JBV193" s="363"/>
      <c r="JBW193" s="363"/>
      <c r="JBX193" s="363"/>
      <c r="JBY193" s="363"/>
      <c r="JBZ193" s="363"/>
      <c r="JCA193" s="363"/>
      <c r="JCB193" s="364"/>
      <c r="JCC193" s="362"/>
      <c r="JCD193" s="363"/>
      <c r="JCE193" s="363"/>
      <c r="JCF193" s="363"/>
      <c r="JCG193" s="363"/>
      <c r="JCH193" s="363"/>
      <c r="JCI193" s="363"/>
      <c r="JCJ193" s="364"/>
      <c r="JCK193" s="362"/>
      <c r="JCL193" s="363"/>
      <c r="JCM193" s="363"/>
      <c r="JCN193" s="363"/>
      <c r="JCO193" s="363"/>
      <c r="JCP193" s="363"/>
      <c r="JCQ193" s="363"/>
      <c r="JCR193" s="364"/>
      <c r="JCS193" s="362"/>
      <c r="JCT193" s="363"/>
      <c r="JCU193" s="363"/>
      <c r="JCV193" s="363"/>
      <c r="JCW193" s="363"/>
      <c r="JCX193" s="363"/>
      <c r="JCY193" s="363"/>
      <c r="JCZ193" s="364"/>
      <c r="JDA193" s="362"/>
      <c r="JDB193" s="363"/>
      <c r="JDC193" s="363"/>
      <c r="JDD193" s="363"/>
      <c r="JDE193" s="363"/>
      <c r="JDF193" s="363"/>
      <c r="JDG193" s="363"/>
      <c r="JDH193" s="364"/>
      <c r="JDI193" s="362"/>
      <c r="JDJ193" s="363"/>
      <c r="JDK193" s="363"/>
      <c r="JDL193" s="363"/>
      <c r="JDM193" s="363"/>
      <c r="JDN193" s="363"/>
      <c r="JDO193" s="363"/>
      <c r="JDP193" s="364"/>
      <c r="JDQ193" s="362"/>
      <c r="JDR193" s="363"/>
      <c r="JDS193" s="363"/>
      <c r="JDT193" s="363"/>
      <c r="JDU193" s="363"/>
      <c r="JDV193" s="363"/>
      <c r="JDW193" s="363"/>
      <c r="JDX193" s="364"/>
      <c r="JDY193" s="362"/>
      <c r="JDZ193" s="363"/>
      <c r="JEA193" s="363"/>
      <c r="JEB193" s="363"/>
      <c r="JEC193" s="363"/>
      <c r="JED193" s="363"/>
      <c r="JEE193" s="363"/>
      <c r="JEF193" s="364"/>
      <c r="JEG193" s="362"/>
      <c r="JEH193" s="363"/>
      <c r="JEI193" s="363"/>
      <c r="JEJ193" s="363"/>
      <c r="JEK193" s="363"/>
      <c r="JEL193" s="363"/>
      <c r="JEM193" s="363"/>
      <c r="JEN193" s="364"/>
      <c r="JEO193" s="362"/>
      <c r="JEP193" s="363"/>
      <c r="JEQ193" s="363"/>
      <c r="JER193" s="363"/>
      <c r="JES193" s="363"/>
      <c r="JET193" s="363"/>
      <c r="JEU193" s="363"/>
      <c r="JEV193" s="364"/>
      <c r="JEW193" s="362"/>
      <c r="JEX193" s="363"/>
      <c r="JEY193" s="363"/>
      <c r="JEZ193" s="363"/>
      <c r="JFA193" s="363"/>
      <c r="JFB193" s="363"/>
      <c r="JFC193" s="363"/>
      <c r="JFD193" s="364"/>
      <c r="JFE193" s="362"/>
      <c r="JFF193" s="363"/>
      <c r="JFG193" s="363"/>
      <c r="JFH193" s="363"/>
      <c r="JFI193" s="363"/>
      <c r="JFJ193" s="363"/>
      <c r="JFK193" s="363"/>
      <c r="JFL193" s="364"/>
      <c r="JFM193" s="362"/>
      <c r="JFN193" s="363"/>
      <c r="JFO193" s="363"/>
      <c r="JFP193" s="363"/>
      <c r="JFQ193" s="363"/>
      <c r="JFR193" s="363"/>
      <c r="JFS193" s="363"/>
      <c r="JFT193" s="364"/>
      <c r="JFU193" s="362"/>
      <c r="JFV193" s="363"/>
      <c r="JFW193" s="363"/>
      <c r="JFX193" s="363"/>
      <c r="JFY193" s="363"/>
      <c r="JFZ193" s="363"/>
      <c r="JGA193" s="363"/>
      <c r="JGB193" s="364"/>
      <c r="JGC193" s="362"/>
      <c r="JGD193" s="363"/>
      <c r="JGE193" s="363"/>
      <c r="JGF193" s="363"/>
      <c r="JGG193" s="363"/>
      <c r="JGH193" s="363"/>
      <c r="JGI193" s="363"/>
      <c r="JGJ193" s="364"/>
      <c r="JGK193" s="362"/>
      <c r="JGL193" s="363"/>
      <c r="JGM193" s="363"/>
      <c r="JGN193" s="363"/>
      <c r="JGO193" s="363"/>
      <c r="JGP193" s="363"/>
      <c r="JGQ193" s="363"/>
      <c r="JGR193" s="364"/>
      <c r="JGS193" s="362"/>
      <c r="JGT193" s="363"/>
      <c r="JGU193" s="363"/>
      <c r="JGV193" s="363"/>
      <c r="JGW193" s="363"/>
      <c r="JGX193" s="363"/>
      <c r="JGY193" s="363"/>
      <c r="JGZ193" s="364"/>
      <c r="JHA193" s="362"/>
      <c r="JHB193" s="363"/>
      <c r="JHC193" s="363"/>
      <c r="JHD193" s="363"/>
      <c r="JHE193" s="363"/>
      <c r="JHF193" s="363"/>
      <c r="JHG193" s="363"/>
      <c r="JHH193" s="364"/>
      <c r="JHI193" s="362"/>
      <c r="JHJ193" s="363"/>
      <c r="JHK193" s="363"/>
      <c r="JHL193" s="363"/>
      <c r="JHM193" s="363"/>
      <c r="JHN193" s="363"/>
      <c r="JHO193" s="363"/>
      <c r="JHP193" s="364"/>
      <c r="JHQ193" s="362"/>
      <c r="JHR193" s="363"/>
      <c r="JHS193" s="363"/>
      <c r="JHT193" s="363"/>
      <c r="JHU193" s="363"/>
      <c r="JHV193" s="363"/>
      <c r="JHW193" s="363"/>
      <c r="JHX193" s="364"/>
      <c r="JHY193" s="362"/>
      <c r="JHZ193" s="363"/>
      <c r="JIA193" s="363"/>
      <c r="JIB193" s="363"/>
      <c r="JIC193" s="363"/>
      <c r="JID193" s="363"/>
      <c r="JIE193" s="363"/>
      <c r="JIF193" s="364"/>
      <c r="JIG193" s="362"/>
      <c r="JIH193" s="363"/>
      <c r="JII193" s="363"/>
      <c r="JIJ193" s="363"/>
      <c r="JIK193" s="363"/>
      <c r="JIL193" s="363"/>
      <c r="JIM193" s="363"/>
      <c r="JIN193" s="364"/>
      <c r="JIO193" s="362"/>
      <c r="JIP193" s="363"/>
      <c r="JIQ193" s="363"/>
      <c r="JIR193" s="363"/>
      <c r="JIS193" s="363"/>
      <c r="JIT193" s="363"/>
      <c r="JIU193" s="363"/>
      <c r="JIV193" s="364"/>
      <c r="JIW193" s="362"/>
      <c r="JIX193" s="363"/>
      <c r="JIY193" s="363"/>
      <c r="JIZ193" s="363"/>
      <c r="JJA193" s="363"/>
      <c r="JJB193" s="363"/>
      <c r="JJC193" s="363"/>
      <c r="JJD193" s="364"/>
      <c r="JJE193" s="362"/>
      <c r="JJF193" s="363"/>
      <c r="JJG193" s="363"/>
      <c r="JJH193" s="363"/>
      <c r="JJI193" s="363"/>
      <c r="JJJ193" s="363"/>
      <c r="JJK193" s="363"/>
      <c r="JJL193" s="364"/>
      <c r="JJM193" s="362"/>
      <c r="JJN193" s="363"/>
      <c r="JJO193" s="363"/>
      <c r="JJP193" s="363"/>
      <c r="JJQ193" s="363"/>
      <c r="JJR193" s="363"/>
      <c r="JJS193" s="363"/>
      <c r="JJT193" s="364"/>
      <c r="JJU193" s="362"/>
      <c r="JJV193" s="363"/>
      <c r="JJW193" s="363"/>
      <c r="JJX193" s="363"/>
      <c r="JJY193" s="363"/>
      <c r="JJZ193" s="363"/>
      <c r="JKA193" s="363"/>
      <c r="JKB193" s="364"/>
      <c r="JKC193" s="362"/>
      <c r="JKD193" s="363"/>
      <c r="JKE193" s="363"/>
      <c r="JKF193" s="363"/>
      <c r="JKG193" s="363"/>
      <c r="JKH193" s="363"/>
      <c r="JKI193" s="363"/>
      <c r="JKJ193" s="364"/>
      <c r="JKK193" s="362"/>
      <c r="JKL193" s="363"/>
      <c r="JKM193" s="363"/>
      <c r="JKN193" s="363"/>
      <c r="JKO193" s="363"/>
      <c r="JKP193" s="363"/>
      <c r="JKQ193" s="363"/>
      <c r="JKR193" s="364"/>
      <c r="JKS193" s="362"/>
      <c r="JKT193" s="363"/>
      <c r="JKU193" s="363"/>
      <c r="JKV193" s="363"/>
      <c r="JKW193" s="363"/>
      <c r="JKX193" s="363"/>
      <c r="JKY193" s="363"/>
      <c r="JKZ193" s="364"/>
      <c r="JLA193" s="362"/>
      <c r="JLB193" s="363"/>
      <c r="JLC193" s="363"/>
      <c r="JLD193" s="363"/>
      <c r="JLE193" s="363"/>
      <c r="JLF193" s="363"/>
      <c r="JLG193" s="363"/>
      <c r="JLH193" s="364"/>
      <c r="JLI193" s="362"/>
      <c r="JLJ193" s="363"/>
      <c r="JLK193" s="363"/>
      <c r="JLL193" s="363"/>
      <c r="JLM193" s="363"/>
      <c r="JLN193" s="363"/>
      <c r="JLO193" s="363"/>
      <c r="JLP193" s="364"/>
      <c r="JLQ193" s="362"/>
      <c r="JLR193" s="363"/>
      <c r="JLS193" s="363"/>
      <c r="JLT193" s="363"/>
      <c r="JLU193" s="363"/>
      <c r="JLV193" s="363"/>
      <c r="JLW193" s="363"/>
      <c r="JLX193" s="364"/>
      <c r="JLY193" s="362"/>
      <c r="JLZ193" s="363"/>
      <c r="JMA193" s="363"/>
      <c r="JMB193" s="363"/>
      <c r="JMC193" s="363"/>
      <c r="JMD193" s="363"/>
      <c r="JME193" s="363"/>
      <c r="JMF193" s="364"/>
      <c r="JMG193" s="362"/>
      <c r="JMH193" s="363"/>
      <c r="JMI193" s="363"/>
      <c r="JMJ193" s="363"/>
      <c r="JMK193" s="363"/>
      <c r="JML193" s="363"/>
      <c r="JMM193" s="363"/>
      <c r="JMN193" s="364"/>
      <c r="JMO193" s="362"/>
      <c r="JMP193" s="363"/>
      <c r="JMQ193" s="363"/>
      <c r="JMR193" s="363"/>
      <c r="JMS193" s="363"/>
      <c r="JMT193" s="363"/>
      <c r="JMU193" s="363"/>
      <c r="JMV193" s="364"/>
      <c r="JMW193" s="362"/>
      <c r="JMX193" s="363"/>
      <c r="JMY193" s="363"/>
      <c r="JMZ193" s="363"/>
      <c r="JNA193" s="363"/>
      <c r="JNB193" s="363"/>
      <c r="JNC193" s="363"/>
      <c r="JND193" s="364"/>
      <c r="JNE193" s="362"/>
      <c r="JNF193" s="363"/>
      <c r="JNG193" s="363"/>
      <c r="JNH193" s="363"/>
      <c r="JNI193" s="363"/>
      <c r="JNJ193" s="363"/>
      <c r="JNK193" s="363"/>
      <c r="JNL193" s="364"/>
      <c r="JNM193" s="362"/>
      <c r="JNN193" s="363"/>
      <c r="JNO193" s="363"/>
      <c r="JNP193" s="363"/>
      <c r="JNQ193" s="363"/>
      <c r="JNR193" s="363"/>
      <c r="JNS193" s="363"/>
      <c r="JNT193" s="364"/>
      <c r="JNU193" s="362"/>
      <c r="JNV193" s="363"/>
      <c r="JNW193" s="363"/>
      <c r="JNX193" s="363"/>
      <c r="JNY193" s="363"/>
      <c r="JNZ193" s="363"/>
      <c r="JOA193" s="363"/>
      <c r="JOB193" s="364"/>
      <c r="JOC193" s="362"/>
      <c r="JOD193" s="363"/>
      <c r="JOE193" s="363"/>
      <c r="JOF193" s="363"/>
      <c r="JOG193" s="363"/>
      <c r="JOH193" s="363"/>
      <c r="JOI193" s="363"/>
      <c r="JOJ193" s="364"/>
      <c r="JOK193" s="362"/>
      <c r="JOL193" s="363"/>
      <c r="JOM193" s="363"/>
      <c r="JON193" s="363"/>
      <c r="JOO193" s="363"/>
      <c r="JOP193" s="363"/>
      <c r="JOQ193" s="363"/>
      <c r="JOR193" s="364"/>
      <c r="JOS193" s="362"/>
      <c r="JOT193" s="363"/>
      <c r="JOU193" s="363"/>
      <c r="JOV193" s="363"/>
      <c r="JOW193" s="363"/>
      <c r="JOX193" s="363"/>
      <c r="JOY193" s="363"/>
      <c r="JOZ193" s="364"/>
      <c r="JPA193" s="362"/>
      <c r="JPB193" s="363"/>
      <c r="JPC193" s="363"/>
      <c r="JPD193" s="363"/>
      <c r="JPE193" s="363"/>
      <c r="JPF193" s="363"/>
      <c r="JPG193" s="363"/>
      <c r="JPH193" s="364"/>
      <c r="JPI193" s="362"/>
      <c r="JPJ193" s="363"/>
      <c r="JPK193" s="363"/>
      <c r="JPL193" s="363"/>
      <c r="JPM193" s="363"/>
      <c r="JPN193" s="363"/>
      <c r="JPO193" s="363"/>
      <c r="JPP193" s="364"/>
      <c r="JPQ193" s="362"/>
      <c r="JPR193" s="363"/>
      <c r="JPS193" s="363"/>
      <c r="JPT193" s="363"/>
      <c r="JPU193" s="363"/>
      <c r="JPV193" s="363"/>
      <c r="JPW193" s="363"/>
      <c r="JPX193" s="364"/>
      <c r="JPY193" s="362"/>
      <c r="JPZ193" s="363"/>
      <c r="JQA193" s="363"/>
      <c r="JQB193" s="363"/>
      <c r="JQC193" s="363"/>
      <c r="JQD193" s="363"/>
      <c r="JQE193" s="363"/>
      <c r="JQF193" s="364"/>
      <c r="JQG193" s="362"/>
      <c r="JQH193" s="363"/>
      <c r="JQI193" s="363"/>
      <c r="JQJ193" s="363"/>
      <c r="JQK193" s="363"/>
      <c r="JQL193" s="363"/>
      <c r="JQM193" s="363"/>
      <c r="JQN193" s="364"/>
      <c r="JQO193" s="362"/>
      <c r="JQP193" s="363"/>
      <c r="JQQ193" s="363"/>
      <c r="JQR193" s="363"/>
      <c r="JQS193" s="363"/>
      <c r="JQT193" s="363"/>
      <c r="JQU193" s="363"/>
      <c r="JQV193" s="364"/>
      <c r="JQW193" s="362"/>
      <c r="JQX193" s="363"/>
      <c r="JQY193" s="363"/>
      <c r="JQZ193" s="363"/>
      <c r="JRA193" s="363"/>
      <c r="JRB193" s="363"/>
      <c r="JRC193" s="363"/>
      <c r="JRD193" s="364"/>
      <c r="JRE193" s="362"/>
      <c r="JRF193" s="363"/>
      <c r="JRG193" s="363"/>
      <c r="JRH193" s="363"/>
      <c r="JRI193" s="363"/>
      <c r="JRJ193" s="363"/>
      <c r="JRK193" s="363"/>
      <c r="JRL193" s="364"/>
      <c r="JRM193" s="362"/>
      <c r="JRN193" s="363"/>
      <c r="JRO193" s="363"/>
      <c r="JRP193" s="363"/>
      <c r="JRQ193" s="363"/>
      <c r="JRR193" s="363"/>
      <c r="JRS193" s="363"/>
      <c r="JRT193" s="364"/>
      <c r="JRU193" s="362"/>
      <c r="JRV193" s="363"/>
      <c r="JRW193" s="363"/>
      <c r="JRX193" s="363"/>
      <c r="JRY193" s="363"/>
      <c r="JRZ193" s="363"/>
      <c r="JSA193" s="363"/>
      <c r="JSB193" s="364"/>
      <c r="JSC193" s="362"/>
      <c r="JSD193" s="363"/>
      <c r="JSE193" s="363"/>
      <c r="JSF193" s="363"/>
      <c r="JSG193" s="363"/>
      <c r="JSH193" s="363"/>
      <c r="JSI193" s="363"/>
      <c r="JSJ193" s="364"/>
      <c r="JSK193" s="362"/>
      <c r="JSL193" s="363"/>
      <c r="JSM193" s="363"/>
      <c r="JSN193" s="363"/>
      <c r="JSO193" s="363"/>
      <c r="JSP193" s="363"/>
      <c r="JSQ193" s="363"/>
      <c r="JSR193" s="364"/>
      <c r="JSS193" s="362"/>
      <c r="JST193" s="363"/>
      <c r="JSU193" s="363"/>
      <c r="JSV193" s="363"/>
      <c r="JSW193" s="363"/>
      <c r="JSX193" s="363"/>
      <c r="JSY193" s="363"/>
      <c r="JSZ193" s="364"/>
      <c r="JTA193" s="362"/>
      <c r="JTB193" s="363"/>
      <c r="JTC193" s="363"/>
      <c r="JTD193" s="363"/>
      <c r="JTE193" s="363"/>
      <c r="JTF193" s="363"/>
      <c r="JTG193" s="363"/>
      <c r="JTH193" s="364"/>
      <c r="JTI193" s="362"/>
      <c r="JTJ193" s="363"/>
      <c r="JTK193" s="363"/>
      <c r="JTL193" s="363"/>
      <c r="JTM193" s="363"/>
      <c r="JTN193" s="363"/>
      <c r="JTO193" s="363"/>
      <c r="JTP193" s="364"/>
      <c r="JTQ193" s="362"/>
      <c r="JTR193" s="363"/>
      <c r="JTS193" s="363"/>
      <c r="JTT193" s="363"/>
      <c r="JTU193" s="363"/>
      <c r="JTV193" s="363"/>
      <c r="JTW193" s="363"/>
      <c r="JTX193" s="364"/>
      <c r="JTY193" s="362"/>
      <c r="JTZ193" s="363"/>
      <c r="JUA193" s="363"/>
      <c r="JUB193" s="363"/>
      <c r="JUC193" s="363"/>
      <c r="JUD193" s="363"/>
      <c r="JUE193" s="363"/>
      <c r="JUF193" s="364"/>
      <c r="JUG193" s="362"/>
      <c r="JUH193" s="363"/>
      <c r="JUI193" s="363"/>
      <c r="JUJ193" s="363"/>
      <c r="JUK193" s="363"/>
      <c r="JUL193" s="363"/>
      <c r="JUM193" s="363"/>
      <c r="JUN193" s="364"/>
      <c r="JUO193" s="362"/>
      <c r="JUP193" s="363"/>
      <c r="JUQ193" s="363"/>
      <c r="JUR193" s="363"/>
      <c r="JUS193" s="363"/>
      <c r="JUT193" s="363"/>
      <c r="JUU193" s="363"/>
      <c r="JUV193" s="364"/>
      <c r="JUW193" s="362"/>
      <c r="JUX193" s="363"/>
      <c r="JUY193" s="363"/>
      <c r="JUZ193" s="363"/>
      <c r="JVA193" s="363"/>
      <c r="JVB193" s="363"/>
      <c r="JVC193" s="363"/>
      <c r="JVD193" s="364"/>
      <c r="JVE193" s="362"/>
      <c r="JVF193" s="363"/>
      <c r="JVG193" s="363"/>
      <c r="JVH193" s="363"/>
      <c r="JVI193" s="363"/>
      <c r="JVJ193" s="363"/>
      <c r="JVK193" s="363"/>
      <c r="JVL193" s="364"/>
      <c r="JVM193" s="362"/>
      <c r="JVN193" s="363"/>
      <c r="JVO193" s="363"/>
      <c r="JVP193" s="363"/>
      <c r="JVQ193" s="363"/>
      <c r="JVR193" s="363"/>
      <c r="JVS193" s="363"/>
      <c r="JVT193" s="364"/>
      <c r="JVU193" s="362"/>
      <c r="JVV193" s="363"/>
      <c r="JVW193" s="363"/>
      <c r="JVX193" s="363"/>
      <c r="JVY193" s="363"/>
      <c r="JVZ193" s="363"/>
      <c r="JWA193" s="363"/>
      <c r="JWB193" s="364"/>
      <c r="JWC193" s="362"/>
      <c r="JWD193" s="363"/>
      <c r="JWE193" s="363"/>
      <c r="JWF193" s="363"/>
      <c r="JWG193" s="363"/>
      <c r="JWH193" s="363"/>
      <c r="JWI193" s="363"/>
      <c r="JWJ193" s="364"/>
      <c r="JWK193" s="362"/>
      <c r="JWL193" s="363"/>
      <c r="JWM193" s="363"/>
      <c r="JWN193" s="363"/>
      <c r="JWO193" s="363"/>
      <c r="JWP193" s="363"/>
      <c r="JWQ193" s="363"/>
      <c r="JWR193" s="364"/>
      <c r="JWS193" s="362"/>
      <c r="JWT193" s="363"/>
      <c r="JWU193" s="363"/>
      <c r="JWV193" s="363"/>
      <c r="JWW193" s="363"/>
      <c r="JWX193" s="363"/>
      <c r="JWY193" s="363"/>
      <c r="JWZ193" s="364"/>
      <c r="JXA193" s="362"/>
      <c r="JXB193" s="363"/>
      <c r="JXC193" s="363"/>
      <c r="JXD193" s="363"/>
      <c r="JXE193" s="363"/>
      <c r="JXF193" s="363"/>
      <c r="JXG193" s="363"/>
      <c r="JXH193" s="364"/>
      <c r="JXI193" s="362"/>
      <c r="JXJ193" s="363"/>
      <c r="JXK193" s="363"/>
      <c r="JXL193" s="363"/>
      <c r="JXM193" s="363"/>
      <c r="JXN193" s="363"/>
      <c r="JXO193" s="363"/>
      <c r="JXP193" s="364"/>
      <c r="JXQ193" s="362"/>
      <c r="JXR193" s="363"/>
      <c r="JXS193" s="363"/>
      <c r="JXT193" s="363"/>
      <c r="JXU193" s="363"/>
      <c r="JXV193" s="363"/>
      <c r="JXW193" s="363"/>
      <c r="JXX193" s="364"/>
      <c r="JXY193" s="362"/>
      <c r="JXZ193" s="363"/>
      <c r="JYA193" s="363"/>
      <c r="JYB193" s="363"/>
      <c r="JYC193" s="363"/>
      <c r="JYD193" s="363"/>
      <c r="JYE193" s="363"/>
      <c r="JYF193" s="364"/>
      <c r="JYG193" s="362"/>
      <c r="JYH193" s="363"/>
      <c r="JYI193" s="363"/>
      <c r="JYJ193" s="363"/>
      <c r="JYK193" s="363"/>
      <c r="JYL193" s="363"/>
      <c r="JYM193" s="363"/>
      <c r="JYN193" s="364"/>
      <c r="JYO193" s="362"/>
      <c r="JYP193" s="363"/>
      <c r="JYQ193" s="363"/>
      <c r="JYR193" s="363"/>
      <c r="JYS193" s="363"/>
      <c r="JYT193" s="363"/>
      <c r="JYU193" s="363"/>
      <c r="JYV193" s="364"/>
      <c r="JYW193" s="362"/>
      <c r="JYX193" s="363"/>
      <c r="JYY193" s="363"/>
      <c r="JYZ193" s="363"/>
      <c r="JZA193" s="363"/>
      <c r="JZB193" s="363"/>
      <c r="JZC193" s="363"/>
      <c r="JZD193" s="364"/>
      <c r="JZE193" s="362"/>
      <c r="JZF193" s="363"/>
      <c r="JZG193" s="363"/>
      <c r="JZH193" s="363"/>
      <c r="JZI193" s="363"/>
      <c r="JZJ193" s="363"/>
      <c r="JZK193" s="363"/>
      <c r="JZL193" s="364"/>
      <c r="JZM193" s="362"/>
      <c r="JZN193" s="363"/>
      <c r="JZO193" s="363"/>
      <c r="JZP193" s="363"/>
      <c r="JZQ193" s="363"/>
      <c r="JZR193" s="363"/>
      <c r="JZS193" s="363"/>
      <c r="JZT193" s="364"/>
      <c r="JZU193" s="362"/>
      <c r="JZV193" s="363"/>
      <c r="JZW193" s="363"/>
      <c r="JZX193" s="363"/>
      <c r="JZY193" s="363"/>
      <c r="JZZ193" s="363"/>
      <c r="KAA193" s="363"/>
      <c r="KAB193" s="364"/>
      <c r="KAC193" s="362"/>
      <c r="KAD193" s="363"/>
      <c r="KAE193" s="363"/>
      <c r="KAF193" s="363"/>
      <c r="KAG193" s="363"/>
      <c r="KAH193" s="363"/>
      <c r="KAI193" s="363"/>
      <c r="KAJ193" s="364"/>
      <c r="KAK193" s="362"/>
      <c r="KAL193" s="363"/>
      <c r="KAM193" s="363"/>
      <c r="KAN193" s="363"/>
      <c r="KAO193" s="363"/>
      <c r="KAP193" s="363"/>
      <c r="KAQ193" s="363"/>
      <c r="KAR193" s="364"/>
      <c r="KAS193" s="362"/>
      <c r="KAT193" s="363"/>
      <c r="KAU193" s="363"/>
      <c r="KAV193" s="363"/>
      <c r="KAW193" s="363"/>
      <c r="KAX193" s="363"/>
      <c r="KAY193" s="363"/>
      <c r="KAZ193" s="364"/>
      <c r="KBA193" s="362"/>
      <c r="KBB193" s="363"/>
      <c r="KBC193" s="363"/>
      <c r="KBD193" s="363"/>
      <c r="KBE193" s="363"/>
      <c r="KBF193" s="363"/>
      <c r="KBG193" s="363"/>
      <c r="KBH193" s="364"/>
      <c r="KBI193" s="362"/>
      <c r="KBJ193" s="363"/>
      <c r="KBK193" s="363"/>
      <c r="KBL193" s="363"/>
      <c r="KBM193" s="363"/>
      <c r="KBN193" s="363"/>
      <c r="KBO193" s="363"/>
      <c r="KBP193" s="364"/>
      <c r="KBQ193" s="362"/>
      <c r="KBR193" s="363"/>
      <c r="KBS193" s="363"/>
      <c r="KBT193" s="363"/>
      <c r="KBU193" s="363"/>
      <c r="KBV193" s="363"/>
      <c r="KBW193" s="363"/>
      <c r="KBX193" s="364"/>
      <c r="KBY193" s="362"/>
      <c r="KBZ193" s="363"/>
      <c r="KCA193" s="363"/>
      <c r="KCB193" s="363"/>
      <c r="KCC193" s="363"/>
      <c r="KCD193" s="363"/>
      <c r="KCE193" s="363"/>
      <c r="KCF193" s="364"/>
      <c r="KCG193" s="362"/>
      <c r="KCH193" s="363"/>
      <c r="KCI193" s="363"/>
      <c r="KCJ193" s="363"/>
      <c r="KCK193" s="363"/>
      <c r="KCL193" s="363"/>
      <c r="KCM193" s="363"/>
      <c r="KCN193" s="364"/>
      <c r="KCO193" s="362"/>
      <c r="KCP193" s="363"/>
      <c r="KCQ193" s="363"/>
      <c r="KCR193" s="363"/>
      <c r="KCS193" s="363"/>
      <c r="KCT193" s="363"/>
      <c r="KCU193" s="363"/>
      <c r="KCV193" s="364"/>
      <c r="KCW193" s="362"/>
      <c r="KCX193" s="363"/>
      <c r="KCY193" s="363"/>
      <c r="KCZ193" s="363"/>
      <c r="KDA193" s="363"/>
      <c r="KDB193" s="363"/>
      <c r="KDC193" s="363"/>
      <c r="KDD193" s="364"/>
      <c r="KDE193" s="362"/>
      <c r="KDF193" s="363"/>
      <c r="KDG193" s="363"/>
      <c r="KDH193" s="363"/>
      <c r="KDI193" s="363"/>
      <c r="KDJ193" s="363"/>
      <c r="KDK193" s="363"/>
      <c r="KDL193" s="364"/>
      <c r="KDM193" s="362"/>
      <c r="KDN193" s="363"/>
      <c r="KDO193" s="363"/>
      <c r="KDP193" s="363"/>
      <c r="KDQ193" s="363"/>
      <c r="KDR193" s="363"/>
      <c r="KDS193" s="363"/>
      <c r="KDT193" s="364"/>
      <c r="KDU193" s="362"/>
      <c r="KDV193" s="363"/>
      <c r="KDW193" s="363"/>
      <c r="KDX193" s="363"/>
      <c r="KDY193" s="363"/>
      <c r="KDZ193" s="363"/>
      <c r="KEA193" s="363"/>
      <c r="KEB193" s="364"/>
      <c r="KEC193" s="362"/>
      <c r="KED193" s="363"/>
      <c r="KEE193" s="363"/>
      <c r="KEF193" s="363"/>
      <c r="KEG193" s="363"/>
      <c r="KEH193" s="363"/>
      <c r="KEI193" s="363"/>
      <c r="KEJ193" s="364"/>
      <c r="KEK193" s="362"/>
      <c r="KEL193" s="363"/>
      <c r="KEM193" s="363"/>
      <c r="KEN193" s="363"/>
      <c r="KEO193" s="363"/>
      <c r="KEP193" s="363"/>
      <c r="KEQ193" s="363"/>
      <c r="KER193" s="364"/>
      <c r="KES193" s="362"/>
      <c r="KET193" s="363"/>
      <c r="KEU193" s="363"/>
      <c r="KEV193" s="363"/>
      <c r="KEW193" s="363"/>
      <c r="KEX193" s="363"/>
      <c r="KEY193" s="363"/>
      <c r="KEZ193" s="364"/>
      <c r="KFA193" s="362"/>
      <c r="KFB193" s="363"/>
      <c r="KFC193" s="363"/>
      <c r="KFD193" s="363"/>
      <c r="KFE193" s="363"/>
      <c r="KFF193" s="363"/>
      <c r="KFG193" s="363"/>
      <c r="KFH193" s="364"/>
      <c r="KFI193" s="362"/>
      <c r="KFJ193" s="363"/>
      <c r="KFK193" s="363"/>
      <c r="KFL193" s="363"/>
      <c r="KFM193" s="363"/>
      <c r="KFN193" s="363"/>
      <c r="KFO193" s="363"/>
      <c r="KFP193" s="364"/>
      <c r="KFQ193" s="362"/>
      <c r="KFR193" s="363"/>
      <c r="KFS193" s="363"/>
      <c r="KFT193" s="363"/>
      <c r="KFU193" s="363"/>
      <c r="KFV193" s="363"/>
      <c r="KFW193" s="363"/>
      <c r="KFX193" s="364"/>
      <c r="KFY193" s="362"/>
      <c r="KFZ193" s="363"/>
      <c r="KGA193" s="363"/>
      <c r="KGB193" s="363"/>
      <c r="KGC193" s="363"/>
      <c r="KGD193" s="363"/>
      <c r="KGE193" s="363"/>
      <c r="KGF193" s="364"/>
      <c r="KGG193" s="362"/>
      <c r="KGH193" s="363"/>
      <c r="KGI193" s="363"/>
      <c r="KGJ193" s="363"/>
      <c r="KGK193" s="363"/>
      <c r="KGL193" s="363"/>
      <c r="KGM193" s="363"/>
      <c r="KGN193" s="364"/>
      <c r="KGO193" s="362"/>
      <c r="KGP193" s="363"/>
      <c r="KGQ193" s="363"/>
      <c r="KGR193" s="363"/>
      <c r="KGS193" s="363"/>
      <c r="KGT193" s="363"/>
      <c r="KGU193" s="363"/>
      <c r="KGV193" s="364"/>
      <c r="KGW193" s="362"/>
      <c r="KGX193" s="363"/>
      <c r="KGY193" s="363"/>
      <c r="KGZ193" s="363"/>
      <c r="KHA193" s="363"/>
      <c r="KHB193" s="363"/>
      <c r="KHC193" s="363"/>
      <c r="KHD193" s="364"/>
      <c r="KHE193" s="362"/>
      <c r="KHF193" s="363"/>
      <c r="KHG193" s="363"/>
      <c r="KHH193" s="363"/>
      <c r="KHI193" s="363"/>
      <c r="KHJ193" s="363"/>
      <c r="KHK193" s="363"/>
      <c r="KHL193" s="364"/>
      <c r="KHM193" s="362"/>
      <c r="KHN193" s="363"/>
      <c r="KHO193" s="363"/>
      <c r="KHP193" s="363"/>
      <c r="KHQ193" s="363"/>
      <c r="KHR193" s="363"/>
      <c r="KHS193" s="363"/>
      <c r="KHT193" s="364"/>
      <c r="KHU193" s="362"/>
      <c r="KHV193" s="363"/>
      <c r="KHW193" s="363"/>
      <c r="KHX193" s="363"/>
      <c r="KHY193" s="363"/>
      <c r="KHZ193" s="363"/>
      <c r="KIA193" s="363"/>
      <c r="KIB193" s="364"/>
      <c r="KIC193" s="362"/>
      <c r="KID193" s="363"/>
      <c r="KIE193" s="363"/>
      <c r="KIF193" s="363"/>
      <c r="KIG193" s="363"/>
      <c r="KIH193" s="363"/>
      <c r="KII193" s="363"/>
      <c r="KIJ193" s="364"/>
      <c r="KIK193" s="362"/>
      <c r="KIL193" s="363"/>
      <c r="KIM193" s="363"/>
      <c r="KIN193" s="363"/>
      <c r="KIO193" s="363"/>
      <c r="KIP193" s="363"/>
      <c r="KIQ193" s="363"/>
      <c r="KIR193" s="364"/>
      <c r="KIS193" s="362"/>
      <c r="KIT193" s="363"/>
      <c r="KIU193" s="363"/>
      <c r="KIV193" s="363"/>
      <c r="KIW193" s="363"/>
      <c r="KIX193" s="363"/>
      <c r="KIY193" s="363"/>
      <c r="KIZ193" s="364"/>
      <c r="KJA193" s="362"/>
      <c r="KJB193" s="363"/>
      <c r="KJC193" s="363"/>
      <c r="KJD193" s="363"/>
      <c r="KJE193" s="363"/>
      <c r="KJF193" s="363"/>
      <c r="KJG193" s="363"/>
      <c r="KJH193" s="364"/>
      <c r="KJI193" s="362"/>
      <c r="KJJ193" s="363"/>
      <c r="KJK193" s="363"/>
      <c r="KJL193" s="363"/>
      <c r="KJM193" s="363"/>
      <c r="KJN193" s="363"/>
      <c r="KJO193" s="363"/>
      <c r="KJP193" s="364"/>
      <c r="KJQ193" s="362"/>
      <c r="KJR193" s="363"/>
      <c r="KJS193" s="363"/>
      <c r="KJT193" s="363"/>
      <c r="KJU193" s="363"/>
      <c r="KJV193" s="363"/>
      <c r="KJW193" s="363"/>
      <c r="KJX193" s="364"/>
      <c r="KJY193" s="362"/>
      <c r="KJZ193" s="363"/>
      <c r="KKA193" s="363"/>
      <c r="KKB193" s="363"/>
      <c r="KKC193" s="363"/>
      <c r="KKD193" s="363"/>
      <c r="KKE193" s="363"/>
      <c r="KKF193" s="364"/>
      <c r="KKG193" s="362"/>
      <c r="KKH193" s="363"/>
      <c r="KKI193" s="363"/>
      <c r="KKJ193" s="363"/>
      <c r="KKK193" s="363"/>
      <c r="KKL193" s="363"/>
      <c r="KKM193" s="363"/>
      <c r="KKN193" s="364"/>
      <c r="KKO193" s="362"/>
      <c r="KKP193" s="363"/>
      <c r="KKQ193" s="363"/>
      <c r="KKR193" s="363"/>
      <c r="KKS193" s="363"/>
      <c r="KKT193" s="363"/>
      <c r="KKU193" s="363"/>
      <c r="KKV193" s="364"/>
      <c r="KKW193" s="362"/>
      <c r="KKX193" s="363"/>
      <c r="KKY193" s="363"/>
      <c r="KKZ193" s="363"/>
      <c r="KLA193" s="363"/>
      <c r="KLB193" s="363"/>
      <c r="KLC193" s="363"/>
      <c r="KLD193" s="364"/>
      <c r="KLE193" s="362"/>
      <c r="KLF193" s="363"/>
      <c r="KLG193" s="363"/>
      <c r="KLH193" s="363"/>
      <c r="KLI193" s="363"/>
      <c r="KLJ193" s="363"/>
      <c r="KLK193" s="363"/>
      <c r="KLL193" s="364"/>
      <c r="KLM193" s="362"/>
      <c r="KLN193" s="363"/>
      <c r="KLO193" s="363"/>
      <c r="KLP193" s="363"/>
      <c r="KLQ193" s="363"/>
      <c r="KLR193" s="363"/>
      <c r="KLS193" s="363"/>
      <c r="KLT193" s="364"/>
      <c r="KLU193" s="362"/>
      <c r="KLV193" s="363"/>
      <c r="KLW193" s="363"/>
      <c r="KLX193" s="363"/>
      <c r="KLY193" s="363"/>
      <c r="KLZ193" s="363"/>
      <c r="KMA193" s="363"/>
      <c r="KMB193" s="364"/>
      <c r="KMC193" s="362"/>
      <c r="KMD193" s="363"/>
      <c r="KME193" s="363"/>
      <c r="KMF193" s="363"/>
      <c r="KMG193" s="363"/>
      <c r="KMH193" s="363"/>
      <c r="KMI193" s="363"/>
      <c r="KMJ193" s="364"/>
      <c r="KMK193" s="362"/>
      <c r="KML193" s="363"/>
      <c r="KMM193" s="363"/>
      <c r="KMN193" s="363"/>
      <c r="KMO193" s="363"/>
      <c r="KMP193" s="363"/>
      <c r="KMQ193" s="363"/>
      <c r="KMR193" s="364"/>
      <c r="KMS193" s="362"/>
      <c r="KMT193" s="363"/>
      <c r="KMU193" s="363"/>
      <c r="KMV193" s="363"/>
      <c r="KMW193" s="363"/>
      <c r="KMX193" s="363"/>
      <c r="KMY193" s="363"/>
      <c r="KMZ193" s="364"/>
      <c r="KNA193" s="362"/>
      <c r="KNB193" s="363"/>
      <c r="KNC193" s="363"/>
      <c r="KND193" s="363"/>
      <c r="KNE193" s="363"/>
      <c r="KNF193" s="363"/>
      <c r="KNG193" s="363"/>
      <c r="KNH193" s="364"/>
      <c r="KNI193" s="362"/>
      <c r="KNJ193" s="363"/>
      <c r="KNK193" s="363"/>
      <c r="KNL193" s="363"/>
      <c r="KNM193" s="363"/>
      <c r="KNN193" s="363"/>
      <c r="KNO193" s="363"/>
      <c r="KNP193" s="364"/>
      <c r="KNQ193" s="362"/>
      <c r="KNR193" s="363"/>
      <c r="KNS193" s="363"/>
      <c r="KNT193" s="363"/>
      <c r="KNU193" s="363"/>
      <c r="KNV193" s="363"/>
      <c r="KNW193" s="363"/>
      <c r="KNX193" s="364"/>
      <c r="KNY193" s="362"/>
      <c r="KNZ193" s="363"/>
      <c r="KOA193" s="363"/>
      <c r="KOB193" s="363"/>
      <c r="KOC193" s="363"/>
      <c r="KOD193" s="363"/>
      <c r="KOE193" s="363"/>
      <c r="KOF193" s="364"/>
      <c r="KOG193" s="362"/>
      <c r="KOH193" s="363"/>
      <c r="KOI193" s="363"/>
      <c r="KOJ193" s="363"/>
      <c r="KOK193" s="363"/>
      <c r="KOL193" s="363"/>
      <c r="KOM193" s="363"/>
      <c r="KON193" s="364"/>
      <c r="KOO193" s="362"/>
      <c r="KOP193" s="363"/>
      <c r="KOQ193" s="363"/>
      <c r="KOR193" s="363"/>
      <c r="KOS193" s="363"/>
      <c r="KOT193" s="363"/>
      <c r="KOU193" s="363"/>
      <c r="KOV193" s="364"/>
      <c r="KOW193" s="362"/>
      <c r="KOX193" s="363"/>
      <c r="KOY193" s="363"/>
      <c r="KOZ193" s="363"/>
      <c r="KPA193" s="363"/>
      <c r="KPB193" s="363"/>
      <c r="KPC193" s="363"/>
      <c r="KPD193" s="364"/>
      <c r="KPE193" s="362"/>
      <c r="KPF193" s="363"/>
      <c r="KPG193" s="363"/>
      <c r="KPH193" s="363"/>
      <c r="KPI193" s="363"/>
      <c r="KPJ193" s="363"/>
      <c r="KPK193" s="363"/>
      <c r="KPL193" s="364"/>
      <c r="KPM193" s="362"/>
      <c r="KPN193" s="363"/>
      <c r="KPO193" s="363"/>
      <c r="KPP193" s="363"/>
      <c r="KPQ193" s="363"/>
      <c r="KPR193" s="363"/>
      <c r="KPS193" s="363"/>
      <c r="KPT193" s="364"/>
      <c r="KPU193" s="362"/>
      <c r="KPV193" s="363"/>
      <c r="KPW193" s="363"/>
      <c r="KPX193" s="363"/>
      <c r="KPY193" s="363"/>
      <c r="KPZ193" s="363"/>
      <c r="KQA193" s="363"/>
      <c r="KQB193" s="364"/>
      <c r="KQC193" s="362"/>
      <c r="KQD193" s="363"/>
      <c r="KQE193" s="363"/>
      <c r="KQF193" s="363"/>
      <c r="KQG193" s="363"/>
      <c r="KQH193" s="363"/>
      <c r="KQI193" s="363"/>
      <c r="KQJ193" s="364"/>
      <c r="KQK193" s="362"/>
      <c r="KQL193" s="363"/>
      <c r="KQM193" s="363"/>
      <c r="KQN193" s="363"/>
      <c r="KQO193" s="363"/>
      <c r="KQP193" s="363"/>
      <c r="KQQ193" s="363"/>
      <c r="KQR193" s="364"/>
      <c r="KQS193" s="362"/>
      <c r="KQT193" s="363"/>
      <c r="KQU193" s="363"/>
      <c r="KQV193" s="363"/>
      <c r="KQW193" s="363"/>
      <c r="KQX193" s="363"/>
      <c r="KQY193" s="363"/>
      <c r="KQZ193" s="364"/>
      <c r="KRA193" s="362"/>
      <c r="KRB193" s="363"/>
      <c r="KRC193" s="363"/>
      <c r="KRD193" s="363"/>
      <c r="KRE193" s="363"/>
      <c r="KRF193" s="363"/>
      <c r="KRG193" s="363"/>
      <c r="KRH193" s="364"/>
      <c r="KRI193" s="362"/>
      <c r="KRJ193" s="363"/>
      <c r="KRK193" s="363"/>
      <c r="KRL193" s="363"/>
      <c r="KRM193" s="363"/>
      <c r="KRN193" s="363"/>
      <c r="KRO193" s="363"/>
      <c r="KRP193" s="364"/>
      <c r="KRQ193" s="362"/>
      <c r="KRR193" s="363"/>
      <c r="KRS193" s="363"/>
      <c r="KRT193" s="363"/>
      <c r="KRU193" s="363"/>
      <c r="KRV193" s="363"/>
      <c r="KRW193" s="363"/>
      <c r="KRX193" s="364"/>
      <c r="KRY193" s="362"/>
      <c r="KRZ193" s="363"/>
      <c r="KSA193" s="363"/>
      <c r="KSB193" s="363"/>
      <c r="KSC193" s="363"/>
      <c r="KSD193" s="363"/>
      <c r="KSE193" s="363"/>
      <c r="KSF193" s="364"/>
      <c r="KSG193" s="362"/>
      <c r="KSH193" s="363"/>
      <c r="KSI193" s="363"/>
      <c r="KSJ193" s="363"/>
      <c r="KSK193" s="363"/>
      <c r="KSL193" s="363"/>
      <c r="KSM193" s="363"/>
      <c r="KSN193" s="364"/>
      <c r="KSO193" s="362"/>
      <c r="KSP193" s="363"/>
      <c r="KSQ193" s="363"/>
      <c r="KSR193" s="363"/>
      <c r="KSS193" s="363"/>
      <c r="KST193" s="363"/>
      <c r="KSU193" s="363"/>
      <c r="KSV193" s="364"/>
      <c r="KSW193" s="362"/>
      <c r="KSX193" s="363"/>
      <c r="KSY193" s="363"/>
      <c r="KSZ193" s="363"/>
      <c r="KTA193" s="363"/>
      <c r="KTB193" s="363"/>
      <c r="KTC193" s="363"/>
      <c r="KTD193" s="364"/>
      <c r="KTE193" s="362"/>
      <c r="KTF193" s="363"/>
      <c r="KTG193" s="363"/>
      <c r="KTH193" s="363"/>
      <c r="KTI193" s="363"/>
      <c r="KTJ193" s="363"/>
      <c r="KTK193" s="363"/>
      <c r="KTL193" s="364"/>
      <c r="KTM193" s="362"/>
      <c r="KTN193" s="363"/>
      <c r="KTO193" s="363"/>
      <c r="KTP193" s="363"/>
      <c r="KTQ193" s="363"/>
      <c r="KTR193" s="363"/>
      <c r="KTS193" s="363"/>
      <c r="KTT193" s="364"/>
      <c r="KTU193" s="362"/>
      <c r="KTV193" s="363"/>
      <c r="KTW193" s="363"/>
      <c r="KTX193" s="363"/>
      <c r="KTY193" s="363"/>
      <c r="KTZ193" s="363"/>
      <c r="KUA193" s="363"/>
      <c r="KUB193" s="364"/>
      <c r="KUC193" s="362"/>
      <c r="KUD193" s="363"/>
      <c r="KUE193" s="363"/>
      <c r="KUF193" s="363"/>
      <c r="KUG193" s="363"/>
      <c r="KUH193" s="363"/>
      <c r="KUI193" s="363"/>
      <c r="KUJ193" s="364"/>
      <c r="KUK193" s="362"/>
      <c r="KUL193" s="363"/>
      <c r="KUM193" s="363"/>
      <c r="KUN193" s="363"/>
      <c r="KUO193" s="363"/>
      <c r="KUP193" s="363"/>
      <c r="KUQ193" s="363"/>
      <c r="KUR193" s="364"/>
      <c r="KUS193" s="362"/>
      <c r="KUT193" s="363"/>
      <c r="KUU193" s="363"/>
      <c r="KUV193" s="363"/>
      <c r="KUW193" s="363"/>
      <c r="KUX193" s="363"/>
      <c r="KUY193" s="363"/>
      <c r="KUZ193" s="364"/>
      <c r="KVA193" s="362"/>
      <c r="KVB193" s="363"/>
      <c r="KVC193" s="363"/>
      <c r="KVD193" s="363"/>
      <c r="KVE193" s="363"/>
      <c r="KVF193" s="363"/>
      <c r="KVG193" s="363"/>
      <c r="KVH193" s="364"/>
      <c r="KVI193" s="362"/>
      <c r="KVJ193" s="363"/>
      <c r="KVK193" s="363"/>
      <c r="KVL193" s="363"/>
      <c r="KVM193" s="363"/>
      <c r="KVN193" s="363"/>
      <c r="KVO193" s="363"/>
      <c r="KVP193" s="364"/>
      <c r="KVQ193" s="362"/>
      <c r="KVR193" s="363"/>
      <c r="KVS193" s="363"/>
      <c r="KVT193" s="363"/>
      <c r="KVU193" s="363"/>
      <c r="KVV193" s="363"/>
      <c r="KVW193" s="363"/>
      <c r="KVX193" s="364"/>
      <c r="KVY193" s="362"/>
      <c r="KVZ193" s="363"/>
      <c r="KWA193" s="363"/>
      <c r="KWB193" s="363"/>
      <c r="KWC193" s="363"/>
      <c r="KWD193" s="363"/>
      <c r="KWE193" s="363"/>
      <c r="KWF193" s="364"/>
      <c r="KWG193" s="362"/>
      <c r="KWH193" s="363"/>
      <c r="KWI193" s="363"/>
      <c r="KWJ193" s="363"/>
      <c r="KWK193" s="363"/>
      <c r="KWL193" s="363"/>
      <c r="KWM193" s="363"/>
      <c r="KWN193" s="364"/>
      <c r="KWO193" s="362"/>
      <c r="KWP193" s="363"/>
      <c r="KWQ193" s="363"/>
      <c r="KWR193" s="363"/>
      <c r="KWS193" s="363"/>
      <c r="KWT193" s="363"/>
      <c r="KWU193" s="363"/>
      <c r="KWV193" s="364"/>
      <c r="KWW193" s="362"/>
      <c r="KWX193" s="363"/>
      <c r="KWY193" s="363"/>
      <c r="KWZ193" s="363"/>
      <c r="KXA193" s="363"/>
      <c r="KXB193" s="363"/>
      <c r="KXC193" s="363"/>
      <c r="KXD193" s="364"/>
      <c r="KXE193" s="362"/>
      <c r="KXF193" s="363"/>
      <c r="KXG193" s="363"/>
      <c r="KXH193" s="363"/>
      <c r="KXI193" s="363"/>
      <c r="KXJ193" s="363"/>
      <c r="KXK193" s="363"/>
      <c r="KXL193" s="364"/>
      <c r="KXM193" s="362"/>
      <c r="KXN193" s="363"/>
      <c r="KXO193" s="363"/>
      <c r="KXP193" s="363"/>
      <c r="KXQ193" s="363"/>
      <c r="KXR193" s="363"/>
      <c r="KXS193" s="363"/>
      <c r="KXT193" s="364"/>
      <c r="KXU193" s="362"/>
      <c r="KXV193" s="363"/>
      <c r="KXW193" s="363"/>
      <c r="KXX193" s="363"/>
      <c r="KXY193" s="363"/>
      <c r="KXZ193" s="363"/>
      <c r="KYA193" s="363"/>
      <c r="KYB193" s="364"/>
      <c r="KYC193" s="362"/>
      <c r="KYD193" s="363"/>
      <c r="KYE193" s="363"/>
      <c r="KYF193" s="363"/>
      <c r="KYG193" s="363"/>
      <c r="KYH193" s="363"/>
      <c r="KYI193" s="363"/>
      <c r="KYJ193" s="364"/>
      <c r="KYK193" s="362"/>
      <c r="KYL193" s="363"/>
      <c r="KYM193" s="363"/>
      <c r="KYN193" s="363"/>
      <c r="KYO193" s="363"/>
      <c r="KYP193" s="363"/>
      <c r="KYQ193" s="363"/>
      <c r="KYR193" s="364"/>
      <c r="KYS193" s="362"/>
      <c r="KYT193" s="363"/>
      <c r="KYU193" s="363"/>
      <c r="KYV193" s="363"/>
      <c r="KYW193" s="363"/>
      <c r="KYX193" s="363"/>
      <c r="KYY193" s="363"/>
      <c r="KYZ193" s="364"/>
      <c r="KZA193" s="362"/>
      <c r="KZB193" s="363"/>
      <c r="KZC193" s="363"/>
      <c r="KZD193" s="363"/>
      <c r="KZE193" s="363"/>
      <c r="KZF193" s="363"/>
      <c r="KZG193" s="363"/>
      <c r="KZH193" s="364"/>
      <c r="KZI193" s="362"/>
      <c r="KZJ193" s="363"/>
      <c r="KZK193" s="363"/>
      <c r="KZL193" s="363"/>
      <c r="KZM193" s="363"/>
      <c r="KZN193" s="363"/>
      <c r="KZO193" s="363"/>
      <c r="KZP193" s="364"/>
      <c r="KZQ193" s="362"/>
      <c r="KZR193" s="363"/>
      <c r="KZS193" s="363"/>
      <c r="KZT193" s="363"/>
      <c r="KZU193" s="363"/>
      <c r="KZV193" s="363"/>
      <c r="KZW193" s="363"/>
      <c r="KZX193" s="364"/>
      <c r="KZY193" s="362"/>
      <c r="KZZ193" s="363"/>
      <c r="LAA193" s="363"/>
      <c r="LAB193" s="363"/>
      <c r="LAC193" s="363"/>
      <c r="LAD193" s="363"/>
      <c r="LAE193" s="363"/>
      <c r="LAF193" s="364"/>
      <c r="LAG193" s="362"/>
      <c r="LAH193" s="363"/>
      <c r="LAI193" s="363"/>
      <c r="LAJ193" s="363"/>
      <c r="LAK193" s="363"/>
      <c r="LAL193" s="363"/>
      <c r="LAM193" s="363"/>
      <c r="LAN193" s="364"/>
      <c r="LAO193" s="362"/>
      <c r="LAP193" s="363"/>
      <c r="LAQ193" s="363"/>
      <c r="LAR193" s="363"/>
      <c r="LAS193" s="363"/>
      <c r="LAT193" s="363"/>
      <c r="LAU193" s="363"/>
      <c r="LAV193" s="364"/>
      <c r="LAW193" s="362"/>
      <c r="LAX193" s="363"/>
      <c r="LAY193" s="363"/>
      <c r="LAZ193" s="363"/>
      <c r="LBA193" s="363"/>
      <c r="LBB193" s="363"/>
      <c r="LBC193" s="363"/>
      <c r="LBD193" s="364"/>
      <c r="LBE193" s="362"/>
      <c r="LBF193" s="363"/>
      <c r="LBG193" s="363"/>
      <c r="LBH193" s="363"/>
      <c r="LBI193" s="363"/>
      <c r="LBJ193" s="363"/>
      <c r="LBK193" s="363"/>
      <c r="LBL193" s="364"/>
      <c r="LBM193" s="362"/>
      <c r="LBN193" s="363"/>
      <c r="LBO193" s="363"/>
      <c r="LBP193" s="363"/>
      <c r="LBQ193" s="363"/>
      <c r="LBR193" s="363"/>
      <c r="LBS193" s="363"/>
      <c r="LBT193" s="364"/>
      <c r="LBU193" s="362"/>
      <c r="LBV193" s="363"/>
      <c r="LBW193" s="363"/>
      <c r="LBX193" s="363"/>
      <c r="LBY193" s="363"/>
      <c r="LBZ193" s="363"/>
      <c r="LCA193" s="363"/>
      <c r="LCB193" s="364"/>
      <c r="LCC193" s="362"/>
      <c r="LCD193" s="363"/>
      <c r="LCE193" s="363"/>
      <c r="LCF193" s="363"/>
      <c r="LCG193" s="363"/>
      <c r="LCH193" s="363"/>
      <c r="LCI193" s="363"/>
      <c r="LCJ193" s="364"/>
      <c r="LCK193" s="362"/>
      <c r="LCL193" s="363"/>
      <c r="LCM193" s="363"/>
      <c r="LCN193" s="363"/>
      <c r="LCO193" s="363"/>
      <c r="LCP193" s="363"/>
      <c r="LCQ193" s="363"/>
      <c r="LCR193" s="364"/>
      <c r="LCS193" s="362"/>
      <c r="LCT193" s="363"/>
      <c r="LCU193" s="363"/>
      <c r="LCV193" s="363"/>
      <c r="LCW193" s="363"/>
      <c r="LCX193" s="363"/>
      <c r="LCY193" s="363"/>
      <c r="LCZ193" s="364"/>
      <c r="LDA193" s="362"/>
      <c r="LDB193" s="363"/>
      <c r="LDC193" s="363"/>
      <c r="LDD193" s="363"/>
      <c r="LDE193" s="363"/>
      <c r="LDF193" s="363"/>
      <c r="LDG193" s="363"/>
      <c r="LDH193" s="364"/>
      <c r="LDI193" s="362"/>
      <c r="LDJ193" s="363"/>
      <c r="LDK193" s="363"/>
      <c r="LDL193" s="363"/>
      <c r="LDM193" s="363"/>
      <c r="LDN193" s="363"/>
      <c r="LDO193" s="363"/>
      <c r="LDP193" s="364"/>
      <c r="LDQ193" s="362"/>
      <c r="LDR193" s="363"/>
      <c r="LDS193" s="363"/>
      <c r="LDT193" s="363"/>
      <c r="LDU193" s="363"/>
      <c r="LDV193" s="363"/>
      <c r="LDW193" s="363"/>
      <c r="LDX193" s="364"/>
      <c r="LDY193" s="362"/>
      <c r="LDZ193" s="363"/>
      <c r="LEA193" s="363"/>
      <c r="LEB193" s="363"/>
      <c r="LEC193" s="363"/>
      <c r="LED193" s="363"/>
      <c r="LEE193" s="363"/>
      <c r="LEF193" s="364"/>
      <c r="LEG193" s="362"/>
      <c r="LEH193" s="363"/>
      <c r="LEI193" s="363"/>
      <c r="LEJ193" s="363"/>
      <c r="LEK193" s="363"/>
      <c r="LEL193" s="363"/>
      <c r="LEM193" s="363"/>
      <c r="LEN193" s="364"/>
      <c r="LEO193" s="362"/>
      <c r="LEP193" s="363"/>
      <c r="LEQ193" s="363"/>
      <c r="LER193" s="363"/>
      <c r="LES193" s="363"/>
      <c r="LET193" s="363"/>
      <c r="LEU193" s="363"/>
      <c r="LEV193" s="364"/>
      <c r="LEW193" s="362"/>
      <c r="LEX193" s="363"/>
      <c r="LEY193" s="363"/>
      <c r="LEZ193" s="363"/>
      <c r="LFA193" s="363"/>
      <c r="LFB193" s="363"/>
      <c r="LFC193" s="363"/>
      <c r="LFD193" s="364"/>
      <c r="LFE193" s="362"/>
      <c r="LFF193" s="363"/>
      <c r="LFG193" s="363"/>
      <c r="LFH193" s="363"/>
      <c r="LFI193" s="363"/>
      <c r="LFJ193" s="363"/>
      <c r="LFK193" s="363"/>
      <c r="LFL193" s="364"/>
      <c r="LFM193" s="362"/>
      <c r="LFN193" s="363"/>
      <c r="LFO193" s="363"/>
      <c r="LFP193" s="363"/>
      <c r="LFQ193" s="363"/>
      <c r="LFR193" s="363"/>
      <c r="LFS193" s="363"/>
      <c r="LFT193" s="364"/>
      <c r="LFU193" s="362"/>
      <c r="LFV193" s="363"/>
      <c r="LFW193" s="363"/>
      <c r="LFX193" s="363"/>
      <c r="LFY193" s="363"/>
      <c r="LFZ193" s="363"/>
      <c r="LGA193" s="363"/>
      <c r="LGB193" s="364"/>
      <c r="LGC193" s="362"/>
      <c r="LGD193" s="363"/>
      <c r="LGE193" s="363"/>
      <c r="LGF193" s="363"/>
      <c r="LGG193" s="363"/>
      <c r="LGH193" s="363"/>
      <c r="LGI193" s="363"/>
      <c r="LGJ193" s="364"/>
      <c r="LGK193" s="362"/>
      <c r="LGL193" s="363"/>
      <c r="LGM193" s="363"/>
      <c r="LGN193" s="363"/>
      <c r="LGO193" s="363"/>
      <c r="LGP193" s="363"/>
      <c r="LGQ193" s="363"/>
      <c r="LGR193" s="364"/>
      <c r="LGS193" s="362"/>
      <c r="LGT193" s="363"/>
      <c r="LGU193" s="363"/>
      <c r="LGV193" s="363"/>
      <c r="LGW193" s="363"/>
      <c r="LGX193" s="363"/>
      <c r="LGY193" s="363"/>
      <c r="LGZ193" s="364"/>
      <c r="LHA193" s="362"/>
      <c r="LHB193" s="363"/>
      <c r="LHC193" s="363"/>
      <c r="LHD193" s="363"/>
      <c r="LHE193" s="363"/>
      <c r="LHF193" s="363"/>
      <c r="LHG193" s="363"/>
      <c r="LHH193" s="364"/>
      <c r="LHI193" s="362"/>
      <c r="LHJ193" s="363"/>
      <c r="LHK193" s="363"/>
      <c r="LHL193" s="363"/>
      <c r="LHM193" s="363"/>
      <c r="LHN193" s="363"/>
      <c r="LHO193" s="363"/>
      <c r="LHP193" s="364"/>
      <c r="LHQ193" s="362"/>
      <c r="LHR193" s="363"/>
      <c r="LHS193" s="363"/>
      <c r="LHT193" s="363"/>
      <c r="LHU193" s="363"/>
      <c r="LHV193" s="363"/>
      <c r="LHW193" s="363"/>
      <c r="LHX193" s="364"/>
      <c r="LHY193" s="362"/>
      <c r="LHZ193" s="363"/>
      <c r="LIA193" s="363"/>
      <c r="LIB193" s="363"/>
      <c r="LIC193" s="363"/>
      <c r="LID193" s="363"/>
      <c r="LIE193" s="363"/>
      <c r="LIF193" s="364"/>
      <c r="LIG193" s="362"/>
      <c r="LIH193" s="363"/>
      <c r="LII193" s="363"/>
      <c r="LIJ193" s="363"/>
      <c r="LIK193" s="363"/>
      <c r="LIL193" s="363"/>
      <c r="LIM193" s="363"/>
      <c r="LIN193" s="364"/>
      <c r="LIO193" s="362"/>
      <c r="LIP193" s="363"/>
      <c r="LIQ193" s="363"/>
      <c r="LIR193" s="363"/>
      <c r="LIS193" s="363"/>
      <c r="LIT193" s="363"/>
      <c r="LIU193" s="363"/>
      <c r="LIV193" s="364"/>
      <c r="LIW193" s="362"/>
      <c r="LIX193" s="363"/>
      <c r="LIY193" s="363"/>
      <c r="LIZ193" s="363"/>
      <c r="LJA193" s="363"/>
      <c r="LJB193" s="363"/>
      <c r="LJC193" s="363"/>
      <c r="LJD193" s="364"/>
      <c r="LJE193" s="362"/>
      <c r="LJF193" s="363"/>
      <c r="LJG193" s="363"/>
      <c r="LJH193" s="363"/>
      <c r="LJI193" s="363"/>
      <c r="LJJ193" s="363"/>
      <c r="LJK193" s="363"/>
      <c r="LJL193" s="364"/>
      <c r="LJM193" s="362"/>
      <c r="LJN193" s="363"/>
      <c r="LJO193" s="363"/>
      <c r="LJP193" s="363"/>
      <c r="LJQ193" s="363"/>
      <c r="LJR193" s="363"/>
      <c r="LJS193" s="363"/>
      <c r="LJT193" s="364"/>
      <c r="LJU193" s="362"/>
      <c r="LJV193" s="363"/>
      <c r="LJW193" s="363"/>
      <c r="LJX193" s="363"/>
      <c r="LJY193" s="363"/>
      <c r="LJZ193" s="363"/>
      <c r="LKA193" s="363"/>
      <c r="LKB193" s="364"/>
      <c r="LKC193" s="362"/>
      <c r="LKD193" s="363"/>
      <c r="LKE193" s="363"/>
      <c r="LKF193" s="363"/>
      <c r="LKG193" s="363"/>
      <c r="LKH193" s="363"/>
      <c r="LKI193" s="363"/>
      <c r="LKJ193" s="364"/>
      <c r="LKK193" s="362"/>
      <c r="LKL193" s="363"/>
      <c r="LKM193" s="363"/>
      <c r="LKN193" s="363"/>
      <c r="LKO193" s="363"/>
      <c r="LKP193" s="363"/>
      <c r="LKQ193" s="363"/>
      <c r="LKR193" s="364"/>
      <c r="LKS193" s="362"/>
      <c r="LKT193" s="363"/>
      <c r="LKU193" s="363"/>
      <c r="LKV193" s="363"/>
      <c r="LKW193" s="363"/>
      <c r="LKX193" s="363"/>
      <c r="LKY193" s="363"/>
      <c r="LKZ193" s="364"/>
      <c r="LLA193" s="362"/>
      <c r="LLB193" s="363"/>
      <c r="LLC193" s="363"/>
      <c r="LLD193" s="363"/>
      <c r="LLE193" s="363"/>
      <c r="LLF193" s="363"/>
      <c r="LLG193" s="363"/>
      <c r="LLH193" s="364"/>
      <c r="LLI193" s="362"/>
      <c r="LLJ193" s="363"/>
      <c r="LLK193" s="363"/>
      <c r="LLL193" s="363"/>
      <c r="LLM193" s="363"/>
      <c r="LLN193" s="363"/>
      <c r="LLO193" s="363"/>
      <c r="LLP193" s="364"/>
      <c r="LLQ193" s="362"/>
      <c r="LLR193" s="363"/>
      <c r="LLS193" s="363"/>
      <c r="LLT193" s="363"/>
      <c r="LLU193" s="363"/>
      <c r="LLV193" s="363"/>
      <c r="LLW193" s="363"/>
      <c r="LLX193" s="364"/>
      <c r="LLY193" s="362"/>
      <c r="LLZ193" s="363"/>
      <c r="LMA193" s="363"/>
      <c r="LMB193" s="363"/>
      <c r="LMC193" s="363"/>
      <c r="LMD193" s="363"/>
      <c r="LME193" s="363"/>
      <c r="LMF193" s="364"/>
      <c r="LMG193" s="362"/>
      <c r="LMH193" s="363"/>
      <c r="LMI193" s="363"/>
      <c r="LMJ193" s="363"/>
      <c r="LMK193" s="363"/>
      <c r="LML193" s="363"/>
      <c r="LMM193" s="363"/>
      <c r="LMN193" s="364"/>
      <c r="LMO193" s="362"/>
      <c r="LMP193" s="363"/>
      <c r="LMQ193" s="363"/>
      <c r="LMR193" s="363"/>
      <c r="LMS193" s="363"/>
      <c r="LMT193" s="363"/>
      <c r="LMU193" s="363"/>
      <c r="LMV193" s="364"/>
      <c r="LMW193" s="362"/>
      <c r="LMX193" s="363"/>
      <c r="LMY193" s="363"/>
      <c r="LMZ193" s="363"/>
      <c r="LNA193" s="363"/>
      <c r="LNB193" s="363"/>
      <c r="LNC193" s="363"/>
      <c r="LND193" s="364"/>
      <c r="LNE193" s="362"/>
      <c r="LNF193" s="363"/>
      <c r="LNG193" s="363"/>
      <c r="LNH193" s="363"/>
      <c r="LNI193" s="363"/>
      <c r="LNJ193" s="363"/>
      <c r="LNK193" s="363"/>
      <c r="LNL193" s="364"/>
      <c r="LNM193" s="362"/>
      <c r="LNN193" s="363"/>
      <c r="LNO193" s="363"/>
      <c r="LNP193" s="363"/>
      <c r="LNQ193" s="363"/>
      <c r="LNR193" s="363"/>
      <c r="LNS193" s="363"/>
      <c r="LNT193" s="364"/>
      <c r="LNU193" s="362"/>
      <c r="LNV193" s="363"/>
      <c r="LNW193" s="363"/>
      <c r="LNX193" s="363"/>
      <c r="LNY193" s="363"/>
      <c r="LNZ193" s="363"/>
      <c r="LOA193" s="363"/>
      <c r="LOB193" s="364"/>
      <c r="LOC193" s="362"/>
      <c r="LOD193" s="363"/>
      <c r="LOE193" s="363"/>
      <c r="LOF193" s="363"/>
      <c r="LOG193" s="363"/>
      <c r="LOH193" s="363"/>
      <c r="LOI193" s="363"/>
      <c r="LOJ193" s="364"/>
      <c r="LOK193" s="362"/>
      <c r="LOL193" s="363"/>
      <c r="LOM193" s="363"/>
      <c r="LON193" s="363"/>
      <c r="LOO193" s="363"/>
      <c r="LOP193" s="363"/>
      <c r="LOQ193" s="363"/>
      <c r="LOR193" s="364"/>
      <c r="LOS193" s="362"/>
      <c r="LOT193" s="363"/>
      <c r="LOU193" s="363"/>
      <c r="LOV193" s="363"/>
      <c r="LOW193" s="363"/>
      <c r="LOX193" s="363"/>
      <c r="LOY193" s="363"/>
      <c r="LOZ193" s="364"/>
      <c r="LPA193" s="362"/>
      <c r="LPB193" s="363"/>
      <c r="LPC193" s="363"/>
      <c r="LPD193" s="363"/>
      <c r="LPE193" s="363"/>
      <c r="LPF193" s="363"/>
      <c r="LPG193" s="363"/>
      <c r="LPH193" s="364"/>
      <c r="LPI193" s="362"/>
      <c r="LPJ193" s="363"/>
      <c r="LPK193" s="363"/>
      <c r="LPL193" s="363"/>
      <c r="LPM193" s="363"/>
      <c r="LPN193" s="363"/>
      <c r="LPO193" s="363"/>
      <c r="LPP193" s="364"/>
      <c r="LPQ193" s="362"/>
      <c r="LPR193" s="363"/>
      <c r="LPS193" s="363"/>
      <c r="LPT193" s="363"/>
      <c r="LPU193" s="363"/>
      <c r="LPV193" s="363"/>
      <c r="LPW193" s="363"/>
      <c r="LPX193" s="364"/>
      <c r="LPY193" s="362"/>
      <c r="LPZ193" s="363"/>
      <c r="LQA193" s="363"/>
      <c r="LQB193" s="363"/>
      <c r="LQC193" s="363"/>
      <c r="LQD193" s="363"/>
      <c r="LQE193" s="363"/>
      <c r="LQF193" s="364"/>
      <c r="LQG193" s="362"/>
      <c r="LQH193" s="363"/>
      <c r="LQI193" s="363"/>
      <c r="LQJ193" s="363"/>
      <c r="LQK193" s="363"/>
      <c r="LQL193" s="363"/>
      <c r="LQM193" s="363"/>
      <c r="LQN193" s="364"/>
      <c r="LQO193" s="362"/>
      <c r="LQP193" s="363"/>
      <c r="LQQ193" s="363"/>
      <c r="LQR193" s="363"/>
      <c r="LQS193" s="363"/>
      <c r="LQT193" s="363"/>
      <c r="LQU193" s="363"/>
      <c r="LQV193" s="364"/>
      <c r="LQW193" s="362"/>
      <c r="LQX193" s="363"/>
      <c r="LQY193" s="363"/>
      <c r="LQZ193" s="363"/>
      <c r="LRA193" s="363"/>
      <c r="LRB193" s="363"/>
      <c r="LRC193" s="363"/>
      <c r="LRD193" s="364"/>
      <c r="LRE193" s="362"/>
      <c r="LRF193" s="363"/>
      <c r="LRG193" s="363"/>
      <c r="LRH193" s="363"/>
      <c r="LRI193" s="363"/>
      <c r="LRJ193" s="363"/>
      <c r="LRK193" s="363"/>
      <c r="LRL193" s="364"/>
      <c r="LRM193" s="362"/>
      <c r="LRN193" s="363"/>
      <c r="LRO193" s="363"/>
      <c r="LRP193" s="363"/>
      <c r="LRQ193" s="363"/>
      <c r="LRR193" s="363"/>
      <c r="LRS193" s="363"/>
      <c r="LRT193" s="364"/>
      <c r="LRU193" s="362"/>
      <c r="LRV193" s="363"/>
      <c r="LRW193" s="363"/>
      <c r="LRX193" s="363"/>
      <c r="LRY193" s="363"/>
      <c r="LRZ193" s="363"/>
      <c r="LSA193" s="363"/>
      <c r="LSB193" s="364"/>
      <c r="LSC193" s="362"/>
      <c r="LSD193" s="363"/>
      <c r="LSE193" s="363"/>
      <c r="LSF193" s="363"/>
      <c r="LSG193" s="363"/>
      <c r="LSH193" s="363"/>
      <c r="LSI193" s="363"/>
      <c r="LSJ193" s="364"/>
      <c r="LSK193" s="362"/>
      <c r="LSL193" s="363"/>
      <c r="LSM193" s="363"/>
      <c r="LSN193" s="363"/>
      <c r="LSO193" s="363"/>
      <c r="LSP193" s="363"/>
      <c r="LSQ193" s="363"/>
      <c r="LSR193" s="364"/>
      <c r="LSS193" s="362"/>
      <c r="LST193" s="363"/>
      <c r="LSU193" s="363"/>
      <c r="LSV193" s="363"/>
      <c r="LSW193" s="363"/>
      <c r="LSX193" s="363"/>
      <c r="LSY193" s="363"/>
      <c r="LSZ193" s="364"/>
      <c r="LTA193" s="362"/>
      <c r="LTB193" s="363"/>
      <c r="LTC193" s="363"/>
      <c r="LTD193" s="363"/>
      <c r="LTE193" s="363"/>
      <c r="LTF193" s="363"/>
      <c r="LTG193" s="363"/>
      <c r="LTH193" s="364"/>
      <c r="LTI193" s="362"/>
      <c r="LTJ193" s="363"/>
      <c r="LTK193" s="363"/>
      <c r="LTL193" s="363"/>
      <c r="LTM193" s="363"/>
      <c r="LTN193" s="363"/>
      <c r="LTO193" s="363"/>
      <c r="LTP193" s="364"/>
      <c r="LTQ193" s="362"/>
      <c r="LTR193" s="363"/>
      <c r="LTS193" s="363"/>
      <c r="LTT193" s="363"/>
      <c r="LTU193" s="363"/>
      <c r="LTV193" s="363"/>
      <c r="LTW193" s="363"/>
      <c r="LTX193" s="364"/>
      <c r="LTY193" s="362"/>
      <c r="LTZ193" s="363"/>
      <c r="LUA193" s="363"/>
      <c r="LUB193" s="363"/>
      <c r="LUC193" s="363"/>
      <c r="LUD193" s="363"/>
      <c r="LUE193" s="363"/>
      <c r="LUF193" s="364"/>
      <c r="LUG193" s="362"/>
      <c r="LUH193" s="363"/>
      <c r="LUI193" s="363"/>
      <c r="LUJ193" s="363"/>
      <c r="LUK193" s="363"/>
      <c r="LUL193" s="363"/>
      <c r="LUM193" s="363"/>
      <c r="LUN193" s="364"/>
      <c r="LUO193" s="362"/>
      <c r="LUP193" s="363"/>
      <c r="LUQ193" s="363"/>
      <c r="LUR193" s="363"/>
      <c r="LUS193" s="363"/>
      <c r="LUT193" s="363"/>
      <c r="LUU193" s="363"/>
      <c r="LUV193" s="364"/>
      <c r="LUW193" s="362"/>
      <c r="LUX193" s="363"/>
      <c r="LUY193" s="363"/>
      <c r="LUZ193" s="363"/>
      <c r="LVA193" s="363"/>
      <c r="LVB193" s="363"/>
      <c r="LVC193" s="363"/>
      <c r="LVD193" s="364"/>
      <c r="LVE193" s="362"/>
      <c r="LVF193" s="363"/>
      <c r="LVG193" s="363"/>
      <c r="LVH193" s="363"/>
      <c r="LVI193" s="363"/>
      <c r="LVJ193" s="363"/>
      <c r="LVK193" s="363"/>
      <c r="LVL193" s="364"/>
      <c r="LVM193" s="362"/>
      <c r="LVN193" s="363"/>
      <c r="LVO193" s="363"/>
      <c r="LVP193" s="363"/>
      <c r="LVQ193" s="363"/>
      <c r="LVR193" s="363"/>
      <c r="LVS193" s="363"/>
      <c r="LVT193" s="364"/>
      <c r="LVU193" s="362"/>
      <c r="LVV193" s="363"/>
      <c r="LVW193" s="363"/>
      <c r="LVX193" s="363"/>
      <c r="LVY193" s="363"/>
      <c r="LVZ193" s="363"/>
      <c r="LWA193" s="363"/>
      <c r="LWB193" s="364"/>
      <c r="LWC193" s="362"/>
      <c r="LWD193" s="363"/>
      <c r="LWE193" s="363"/>
      <c r="LWF193" s="363"/>
      <c r="LWG193" s="363"/>
      <c r="LWH193" s="363"/>
      <c r="LWI193" s="363"/>
      <c r="LWJ193" s="364"/>
      <c r="LWK193" s="362"/>
      <c r="LWL193" s="363"/>
      <c r="LWM193" s="363"/>
      <c r="LWN193" s="363"/>
      <c r="LWO193" s="363"/>
      <c r="LWP193" s="363"/>
      <c r="LWQ193" s="363"/>
      <c r="LWR193" s="364"/>
      <c r="LWS193" s="362"/>
      <c r="LWT193" s="363"/>
      <c r="LWU193" s="363"/>
      <c r="LWV193" s="363"/>
      <c r="LWW193" s="363"/>
      <c r="LWX193" s="363"/>
      <c r="LWY193" s="363"/>
      <c r="LWZ193" s="364"/>
      <c r="LXA193" s="362"/>
      <c r="LXB193" s="363"/>
      <c r="LXC193" s="363"/>
      <c r="LXD193" s="363"/>
      <c r="LXE193" s="363"/>
      <c r="LXF193" s="363"/>
      <c r="LXG193" s="363"/>
      <c r="LXH193" s="364"/>
      <c r="LXI193" s="362"/>
      <c r="LXJ193" s="363"/>
      <c r="LXK193" s="363"/>
      <c r="LXL193" s="363"/>
      <c r="LXM193" s="363"/>
      <c r="LXN193" s="363"/>
      <c r="LXO193" s="363"/>
      <c r="LXP193" s="364"/>
      <c r="LXQ193" s="362"/>
      <c r="LXR193" s="363"/>
      <c r="LXS193" s="363"/>
      <c r="LXT193" s="363"/>
      <c r="LXU193" s="363"/>
      <c r="LXV193" s="363"/>
      <c r="LXW193" s="363"/>
      <c r="LXX193" s="364"/>
      <c r="LXY193" s="362"/>
      <c r="LXZ193" s="363"/>
      <c r="LYA193" s="363"/>
      <c r="LYB193" s="363"/>
      <c r="LYC193" s="363"/>
      <c r="LYD193" s="363"/>
      <c r="LYE193" s="363"/>
      <c r="LYF193" s="364"/>
      <c r="LYG193" s="362"/>
      <c r="LYH193" s="363"/>
      <c r="LYI193" s="363"/>
      <c r="LYJ193" s="363"/>
      <c r="LYK193" s="363"/>
      <c r="LYL193" s="363"/>
      <c r="LYM193" s="363"/>
      <c r="LYN193" s="364"/>
      <c r="LYO193" s="362"/>
      <c r="LYP193" s="363"/>
      <c r="LYQ193" s="363"/>
      <c r="LYR193" s="363"/>
      <c r="LYS193" s="363"/>
      <c r="LYT193" s="363"/>
      <c r="LYU193" s="363"/>
      <c r="LYV193" s="364"/>
      <c r="LYW193" s="362"/>
      <c r="LYX193" s="363"/>
      <c r="LYY193" s="363"/>
      <c r="LYZ193" s="363"/>
      <c r="LZA193" s="363"/>
      <c r="LZB193" s="363"/>
      <c r="LZC193" s="363"/>
      <c r="LZD193" s="364"/>
      <c r="LZE193" s="362"/>
      <c r="LZF193" s="363"/>
      <c r="LZG193" s="363"/>
      <c r="LZH193" s="363"/>
      <c r="LZI193" s="363"/>
      <c r="LZJ193" s="363"/>
      <c r="LZK193" s="363"/>
      <c r="LZL193" s="364"/>
      <c r="LZM193" s="362"/>
      <c r="LZN193" s="363"/>
      <c r="LZO193" s="363"/>
      <c r="LZP193" s="363"/>
      <c r="LZQ193" s="363"/>
      <c r="LZR193" s="363"/>
      <c r="LZS193" s="363"/>
      <c r="LZT193" s="364"/>
      <c r="LZU193" s="362"/>
      <c r="LZV193" s="363"/>
      <c r="LZW193" s="363"/>
      <c r="LZX193" s="363"/>
      <c r="LZY193" s="363"/>
      <c r="LZZ193" s="363"/>
      <c r="MAA193" s="363"/>
      <c r="MAB193" s="364"/>
      <c r="MAC193" s="362"/>
      <c r="MAD193" s="363"/>
      <c r="MAE193" s="363"/>
      <c r="MAF193" s="363"/>
      <c r="MAG193" s="363"/>
      <c r="MAH193" s="363"/>
      <c r="MAI193" s="363"/>
      <c r="MAJ193" s="364"/>
      <c r="MAK193" s="362"/>
      <c r="MAL193" s="363"/>
      <c r="MAM193" s="363"/>
      <c r="MAN193" s="363"/>
      <c r="MAO193" s="363"/>
      <c r="MAP193" s="363"/>
      <c r="MAQ193" s="363"/>
      <c r="MAR193" s="364"/>
      <c r="MAS193" s="362"/>
      <c r="MAT193" s="363"/>
      <c r="MAU193" s="363"/>
      <c r="MAV193" s="363"/>
      <c r="MAW193" s="363"/>
      <c r="MAX193" s="363"/>
      <c r="MAY193" s="363"/>
      <c r="MAZ193" s="364"/>
      <c r="MBA193" s="362"/>
      <c r="MBB193" s="363"/>
      <c r="MBC193" s="363"/>
      <c r="MBD193" s="363"/>
      <c r="MBE193" s="363"/>
      <c r="MBF193" s="363"/>
      <c r="MBG193" s="363"/>
      <c r="MBH193" s="364"/>
      <c r="MBI193" s="362"/>
      <c r="MBJ193" s="363"/>
      <c r="MBK193" s="363"/>
      <c r="MBL193" s="363"/>
      <c r="MBM193" s="363"/>
      <c r="MBN193" s="363"/>
      <c r="MBO193" s="363"/>
      <c r="MBP193" s="364"/>
      <c r="MBQ193" s="362"/>
      <c r="MBR193" s="363"/>
      <c r="MBS193" s="363"/>
      <c r="MBT193" s="363"/>
      <c r="MBU193" s="363"/>
      <c r="MBV193" s="363"/>
      <c r="MBW193" s="363"/>
      <c r="MBX193" s="364"/>
      <c r="MBY193" s="362"/>
      <c r="MBZ193" s="363"/>
      <c r="MCA193" s="363"/>
      <c r="MCB193" s="363"/>
      <c r="MCC193" s="363"/>
      <c r="MCD193" s="363"/>
      <c r="MCE193" s="363"/>
      <c r="MCF193" s="364"/>
      <c r="MCG193" s="362"/>
      <c r="MCH193" s="363"/>
      <c r="MCI193" s="363"/>
      <c r="MCJ193" s="363"/>
      <c r="MCK193" s="363"/>
      <c r="MCL193" s="363"/>
      <c r="MCM193" s="363"/>
      <c r="MCN193" s="364"/>
      <c r="MCO193" s="362"/>
      <c r="MCP193" s="363"/>
      <c r="MCQ193" s="363"/>
      <c r="MCR193" s="363"/>
      <c r="MCS193" s="363"/>
      <c r="MCT193" s="363"/>
      <c r="MCU193" s="363"/>
      <c r="MCV193" s="364"/>
      <c r="MCW193" s="362"/>
      <c r="MCX193" s="363"/>
      <c r="MCY193" s="363"/>
      <c r="MCZ193" s="363"/>
      <c r="MDA193" s="363"/>
      <c r="MDB193" s="363"/>
      <c r="MDC193" s="363"/>
      <c r="MDD193" s="364"/>
      <c r="MDE193" s="362"/>
      <c r="MDF193" s="363"/>
      <c r="MDG193" s="363"/>
      <c r="MDH193" s="363"/>
      <c r="MDI193" s="363"/>
      <c r="MDJ193" s="363"/>
      <c r="MDK193" s="363"/>
      <c r="MDL193" s="364"/>
      <c r="MDM193" s="362"/>
      <c r="MDN193" s="363"/>
      <c r="MDO193" s="363"/>
      <c r="MDP193" s="363"/>
      <c r="MDQ193" s="363"/>
      <c r="MDR193" s="363"/>
      <c r="MDS193" s="363"/>
      <c r="MDT193" s="364"/>
      <c r="MDU193" s="362"/>
      <c r="MDV193" s="363"/>
      <c r="MDW193" s="363"/>
      <c r="MDX193" s="363"/>
      <c r="MDY193" s="363"/>
      <c r="MDZ193" s="363"/>
      <c r="MEA193" s="363"/>
      <c r="MEB193" s="364"/>
      <c r="MEC193" s="362"/>
      <c r="MED193" s="363"/>
      <c r="MEE193" s="363"/>
      <c r="MEF193" s="363"/>
      <c r="MEG193" s="363"/>
      <c r="MEH193" s="363"/>
      <c r="MEI193" s="363"/>
      <c r="MEJ193" s="364"/>
      <c r="MEK193" s="362"/>
      <c r="MEL193" s="363"/>
      <c r="MEM193" s="363"/>
      <c r="MEN193" s="363"/>
      <c r="MEO193" s="363"/>
      <c r="MEP193" s="363"/>
      <c r="MEQ193" s="363"/>
      <c r="MER193" s="364"/>
      <c r="MES193" s="362"/>
      <c r="MET193" s="363"/>
      <c r="MEU193" s="363"/>
      <c r="MEV193" s="363"/>
      <c r="MEW193" s="363"/>
      <c r="MEX193" s="363"/>
      <c r="MEY193" s="363"/>
      <c r="MEZ193" s="364"/>
      <c r="MFA193" s="362"/>
      <c r="MFB193" s="363"/>
      <c r="MFC193" s="363"/>
      <c r="MFD193" s="363"/>
      <c r="MFE193" s="363"/>
      <c r="MFF193" s="363"/>
      <c r="MFG193" s="363"/>
      <c r="MFH193" s="364"/>
      <c r="MFI193" s="362"/>
      <c r="MFJ193" s="363"/>
      <c r="MFK193" s="363"/>
      <c r="MFL193" s="363"/>
      <c r="MFM193" s="363"/>
      <c r="MFN193" s="363"/>
      <c r="MFO193" s="363"/>
      <c r="MFP193" s="364"/>
      <c r="MFQ193" s="362"/>
      <c r="MFR193" s="363"/>
      <c r="MFS193" s="363"/>
      <c r="MFT193" s="363"/>
      <c r="MFU193" s="363"/>
      <c r="MFV193" s="363"/>
      <c r="MFW193" s="363"/>
      <c r="MFX193" s="364"/>
      <c r="MFY193" s="362"/>
      <c r="MFZ193" s="363"/>
      <c r="MGA193" s="363"/>
      <c r="MGB193" s="363"/>
      <c r="MGC193" s="363"/>
      <c r="MGD193" s="363"/>
      <c r="MGE193" s="363"/>
      <c r="MGF193" s="364"/>
      <c r="MGG193" s="362"/>
      <c r="MGH193" s="363"/>
      <c r="MGI193" s="363"/>
      <c r="MGJ193" s="363"/>
      <c r="MGK193" s="363"/>
      <c r="MGL193" s="363"/>
      <c r="MGM193" s="363"/>
      <c r="MGN193" s="364"/>
      <c r="MGO193" s="362"/>
      <c r="MGP193" s="363"/>
      <c r="MGQ193" s="363"/>
      <c r="MGR193" s="363"/>
      <c r="MGS193" s="363"/>
      <c r="MGT193" s="363"/>
      <c r="MGU193" s="363"/>
      <c r="MGV193" s="364"/>
      <c r="MGW193" s="362"/>
      <c r="MGX193" s="363"/>
      <c r="MGY193" s="363"/>
      <c r="MGZ193" s="363"/>
      <c r="MHA193" s="363"/>
      <c r="MHB193" s="363"/>
      <c r="MHC193" s="363"/>
      <c r="MHD193" s="364"/>
      <c r="MHE193" s="362"/>
      <c r="MHF193" s="363"/>
      <c r="MHG193" s="363"/>
      <c r="MHH193" s="363"/>
      <c r="MHI193" s="363"/>
      <c r="MHJ193" s="363"/>
      <c r="MHK193" s="363"/>
      <c r="MHL193" s="364"/>
      <c r="MHM193" s="362"/>
      <c r="MHN193" s="363"/>
      <c r="MHO193" s="363"/>
      <c r="MHP193" s="363"/>
      <c r="MHQ193" s="363"/>
      <c r="MHR193" s="363"/>
      <c r="MHS193" s="363"/>
      <c r="MHT193" s="364"/>
      <c r="MHU193" s="362"/>
      <c r="MHV193" s="363"/>
      <c r="MHW193" s="363"/>
      <c r="MHX193" s="363"/>
      <c r="MHY193" s="363"/>
      <c r="MHZ193" s="363"/>
      <c r="MIA193" s="363"/>
      <c r="MIB193" s="364"/>
      <c r="MIC193" s="362"/>
      <c r="MID193" s="363"/>
      <c r="MIE193" s="363"/>
      <c r="MIF193" s="363"/>
      <c r="MIG193" s="363"/>
      <c r="MIH193" s="363"/>
      <c r="MII193" s="363"/>
      <c r="MIJ193" s="364"/>
      <c r="MIK193" s="362"/>
      <c r="MIL193" s="363"/>
      <c r="MIM193" s="363"/>
      <c r="MIN193" s="363"/>
      <c r="MIO193" s="363"/>
      <c r="MIP193" s="363"/>
      <c r="MIQ193" s="363"/>
      <c r="MIR193" s="364"/>
      <c r="MIS193" s="362"/>
      <c r="MIT193" s="363"/>
      <c r="MIU193" s="363"/>
      <c r="MIV193" s="363"/>
      <c r="MIW193" s="363"/>
      <c r="MIX193" s="363"/>
      <c r="MIY193" s="363"/>
      <c r="MIZ193" s="364"/>
      <c r="MJA193" s="362"/>
      <c r="MJB193" s="363"/>
      <c r="MJC193" s="363"/>
      <c r="MJD193" s="363"/>
      <c r="MJE193" s="363"/>
      <c r="MJF193" s="363"/>
      <c r="MJG193" s="363"/>
      <c r="MJH193" s="364"/>
      <c r="MJI193" s="362"/>
      <c r="MJJ193" s="363"/>
      <c r="MJK193" s="363"/>
      <c r="MJL193" s="363"/>
      <c r="MJM193" s="363"/>
      <c r="MJN193" s="363"/>
      <c r="MJO193" s="363"/>
      <c r="MJP193" s="364"/>
      <c r="MJQ193" s="362"/>
      <c r="MJR193" s="363"/>
      <c r="MJS193" s="363"/>
      <c r="MJT193" s="363"/>
      <c r="MJU193" s="363"/>
      <c r="MJV193" s="363"/>
      <c r="MJW193" s="363"/>
      <c r="MJX193" s="364"/>
      <c r="MJY193" s="362"/>
      <c r="MJZ193" s="363"/>
      <c r="MKA193" s="363"/>
      <c r="MKB193" s="363"/>
      <c r="MKC193" s="363"/>
      <c r="MKD193" s="363"/>
      <c r="MKE193" s="363"/>
      <c r="MKF193" s="364"/>
      <c r="MKG193" s="362"/>
      <c r="MKH193" s="363"/>
      <c r="MKI193" s="363"/>
      <c r="MKJ193" s="363"/>
      <c r="MKK193" s="363"/>
      <c r="MKL193" s="363"/>
      <c r="MKM193" s="363"/>
      <c r="MKN193" s="364"/>
      <c r="MKO193" s="362"/>
      <c r="MKP193" s="363"/>
      <c r="MKQ193" s="363"/>
      <c r="MKR193" s="363"/>
      <c r="MKS193" s="363"/>
      <c r="MKT193" s="363"/>
      <c r="MKU193" s="363"/>
      <c r="MKV193" s="364"/>
      <c r="MKW193" s="362"/>
      <c r="MKX193" s="363"/>
      <c r="MKY193" s="363"/>
      <c r="MKZ193" s="363"/>
      <c r="MLA193" s="363"/>
      <c r="MLB193" s="363"/>
      <c r="MLC193" s="363"/>
      <c r="MLD193" s="364"/>
      <c r="MLE193" s="362"/>
      <c r="MLF193" s="363"/>
      <c r="MLG193" s="363"/>
      <c r="MLH193" s="363"/>
      <c r="MLI193" s="363"/>
      <c r="MLJ193" s="363"/>
      <c r="MLK193" s="363"/>
      <c r="MLL193" s="364"/>
      <c r="MLM193" s="362"/>
      <c r="MLN193" s="363"/>
      <c r="MLO193" s="363"/>
      <c r="MLP193" s="363"/>
      <c r="MLQ193" s="363"/>
      <c r="MLR193" s="363"/>
      <c r="MLS193" s="363"/>
      <c r="MLT193" s="364"/>
      <c r="MLU193" s="362"/>
      <c r="MLV193" s="363"/>
      <c r="MLW193" s="363"/>
      <c r="MLX193" s="363"/>
      <c r="MLY193" s="363"/>
      <c r="MLZ193" s="363"/>
      <c r="MMA193" s="363"/>
      <c r="MMB193" s="364"/>
      <c r="MMC193" s="362"/>
      <c r="MMD193" s="363"/>
      <c r="MME193" s="363"/>
      <c r="MMF193" s="363"/>
      <c r="MMG193" s="363"/>
      <c r="MMH193" s="363"/>
      <c r="MMI193" s="363"/>
      <c r="MMJ193" s="364"/>
      <c r="MMK193" s="362"/>
      <c r="MML193" s="363"/>
      <c r="MMM193" s="363"/>
      <c r="MMN193" s="363"/>
      <c r="MMO193" s="363"/>
      <c r="MMP193" s="363"/>
      <c r="MMQ193" s="363"/>
      <c r="MMR193" s="364"/>
      <c r="MMS193" s="362"/>
      <c r="MMT193" s="363"/>
      <c r="MMU193" s="363"/>
      <c r="MMV193" s="363"/>
      <c r="MMW193" s="363"/>
      <c r="MMX193" s="363"/>
      <c r="MMY193" s="363"/>
      <c r="MMZ193" s="364"/>
      <c r="MNA193" s="362"/>
      <c r="MNB193" s="363"/>
      <c r="MNC193" s="363"/>
      <c r="MND193" s="363"/>
      <c r="MNE193" s="363"/>
      <c r="MNF193" s="363"/>
      <c r="MNG193" s="363"/>
      <c r="MNH193" s="364"/>
      <c r="MNI193" s="362"/>
      <c r="MNJ193" s="363"/>
      <c r="MNK193" s="363"/>
      <c r="MNL193" s="363"/>
      <c r="MNM193" s="363"/>
      <c r="MNN193" s="363"/>
      <c r="MNO193" s="363"/>
      <c r="MNP193" s="364"/>
      <c r="MNQ193" s="362"/>
      <c r="MNR193" s="363"/>
      <c r="MNS193" s="363"/>
      <c r="MNT193" s="363"/>
      <c r="MNU193" s="363"/>
      <c r="MNV193" s="363"/>
      <c r="MNW193" s="363"/>
      <c r="MNX193" s="364"/>
      <c r="MNY193" s="362"/>
      <c r="MNZ193" s="363"/>
      <c r="MOA193" s="363"/>
      <c r="MOB193" s="363"/>
      <c r="MOC193" s="363"/>
      <c r="MOD193" s="363"/>
      <c r="MOE193" s="363"/>
      <c r="MOF193" s="364"/>
      <c r="MOG193" s="362"/>
      <c r="MOH193" s="363"/>
      <c r="MOI193" s="363"/>
      <c r="MOJ193" s="363"/>
      <c r="MOK193" s="363"/>
      <c r="MOL193" s="363"/>
      <c r="MOM193" s="363"/>
      <c r="MON193" s="364"/>
      <c r="MOO193" s="362"/>
      <c r="MOP193" s="363"/>
      <c r="MOQ193" s="363"/>
      <c r="MOR193" s="363"/>
      <c r="MOS193" s="363"/>
      <c r="MOT193" s="363"/>
      <c r="MOU193" s="363"/>
      <c r="MOV193" s="364"/>
      <c r="MOW193" s="362"/>
      <c r="MOX193" s="363"/>
      <c r="MOY193" s="363"/>
      <c r="MOZ193" s="363"/>
      <c r="MPA193" s="363"/>
      <c r="MPB193" s="363"/>
      <c r="MPC193" s="363"/>
      <c r="MPD193" s="364"/>
      <c r="MPE193" s="362"/>
      <c r="MPF193" s="363"/>
      <c r="MPG193" s="363"/>
      <c r="MPH193" s="363"/>
      <c r="MPI193" s="363"/>
      <c r="MPJ193" s="363"/>
      <c r="MPK193" s="363"/>
      <c r="MPL193" s="364"/>
      <c r="MPM193" s="362"/>
      <c r="MPN193" s="363"/>
      <c r="MPO193" s="363"/>
      <c r="MPP193" s="363"/>
      <c r="MPQ193" s="363"/>
      <c r="MPR193" s="363"/>
      <c r="MPS193" s="363"/>
      <c r="MPT193" s="364"/>
      <c r="MPU193" s="362"/>
      <c r="MPV193" s="363"/>
      <c r="MPW193" s="363"/>
      <c r="MPX193" s="363"/>
      <c r="MPY193" s="363"/>
      <c r="MPZ193" s="363"/>
      <c r="MQA193" s="363"/>
      <c r="MQB193" s="364"/>
      <c r="MQC193" s="362"/>
      <c r="MQD193" s="363"/>
      <c r="MQE193" s="363"/>
      <c r="MQF193" s="363"/>
      <c r="MQG193" s="363"/>
      <c r="MQH193" s="363"/>
      <c r="MQI193" s="363"/>
      <c r="MQJ193" s="364"/>
      <c r="MQK193" s="362"/>
      <c r="MQL193" s="363"/>
      <c r="MQM193" s="363"/>
      <c r="MQN193" s="363"/>
      <c r="MQO193" s="363"/>
      <c r="MQP193" s="363"/>
      <c r="MQQ193" s="363"/>
      <c r="MQR193" s="364"/>
      <c r="MQS193" s="362"/>
      <c r="MQT193" s="363"/>
      <c r="MQU193" s="363"/>
      <c r="MQV193" s="363"/>
      <c r="MQW193" s="363"/>
      <c r="MQX193" s="363"/>
      <c r="MQY193" s="363"/>
      <c r="MQZ193" s="364"/>
      <c r="MRA193" s="362"/>
      <c r="MRB193" s="363"/>
      <c r="MRC193" s="363"/>
      <c r="MRD193" s="363"/>
      <c r="MRE193" s="363"/>
      <c r="MRF193" s="363"/>
      <c r="MRG193" s="363"/>
      <c r="MRH193" s="364"/>
      <c r="MRI193" s="362"/>
      <c r="MRJ193" s="363"/>
      <c r="MRK193" s="363"/>
      <c r="MRL193" s="363"/>
      <c r="MRM193" s="363"/>
      <c r="MRN193" s="363"/>
      <c r="MRO193" s="363"/>
      <c r="MRP193" s="364"/>
      <c r="MRQ193" s="362"/>
      <c r="MRR193" s="363"/>
      <c r="MRS193" s="363"/>
      <c r="MRT193" s="363"/>
      <c r="MRU193" s="363"/>
      <c r="MRV193" s="363"/>
      <c r="MRW193" s="363"/>
      <c r="MRX193" s="364"/>
      <c r="MRY193" s="362"/>
      <c r="MRZ193" s="363"/>
      <c r="MSA193" s="363"/>
      <c r="MSB193" s="363"/>
      <c r="MSC193" s="363"/>
      <c r="MSD193" s="363"/>
      <c r="MSE193" s="363"/>
      <c r="MSF193" s="364"/>
      <c r="MSG193" s="362"/>
      <c r="MSH193" s="363"/>
      <c r="MSI193" s="363"/>
      <c r="MSJ193" s="363"/>
      <c r="MSK193" s="363"/>
      <c r="MSL193" s="363"/>
      <c r="MSM193" s="363"/>
      <c r="MSN193" s="364"/>
      <c r="MSO193" s="362"/>
      <c r="MSP193" s="363"/>
      <c r="MSQ193" s="363"/>
      <c r="MSR193" s="363"/>
      <c r="MSS193" s="363"/>
      <c r="MST193" s="363"/>
      <c r="MSU193" s="363"/>
      <c r="MSV193" s="364"/>
      <c r="MSW193" s="362"/>
      <c r="MSX193" s="363"/>
      <c r="MSY193" s="363"/>
      <c r="MSZ193" s="363"/>
      <c r="MTA193" s="363"/>
      <c r="MTB193" s="363"/>
      <c r="MTC193" s="363"/>
      <c r="MTD193" s="364"/>
      <c r="MTE193" s="362"/>
      <c r="MTF193" s="363"/>
      <c r="MTG193" s="363"/>
      <c r="MTH193" s="363"/>
      <c r="MTI193" s="363"/>
      <c r="MTJ193" s="363"/>
      <c r="MTK193" s="363"/>
      <c r="MTL193" s="364"/>
      <c r="MTM193" s="362"/>
      <c r="MTN193" s="363"/>
      <c r="MTO193" s="363"/>
      <c r="MTP193" s="363"/>
      <c r="MTQ193" s="363"/>
      <c r="MTR193" s="363"/>
      <c r="MTS193" s="363"/>
      <c r="MTT193" s="364"/>
      <c r="MTU193" s="362"/>
      <c r="MTV193" s="363"/>
      <c r="MTW193" s="363"/>
      <c r="MTX193" s="363"/>
      <c r="MTY193" s="363"/>
      <c r="MTZ193" s="363"/>
      <c r="MUA193" s="363"/>
      <c r="MUB193" s="364"/>
      <c r="MUC193" s="362"/>
      <c r="MUD193" s="363"/>
      <c r="MUE193" s="363"/>
      <c r="MUF193" s="363"/>
      <c r="MUG193" s="363"/>
      <c r="MUH193" s="363"/>
      <c r="MUI193" s="363"/>
      <c r="MUJ193" s="364"/>
      <c r="MUK193" s="362"/>
      <c r="MUL193" s="363"/>
      <c r="MUM193" s="363"/>
      <c r="MUN193" s="363"/>
      <c r="MUO193" s="363"/>
      <c r="MUP193" s="363"/>
      <c r="MUQ193" s="363"/>
      <c r="MUR193" s="364"/>
      <c r="MUS193" s="362"/>
      <c r="MUT193" s="363"/>
      <c r="MUU193" s="363"/>
      <c r="MUV193" s="363"/>
      <c r="MUW193" s="363"/>
      <c r="MUX193" s="363"/>
      <c r="MUY193" s="363"/>
      <c r="MUZ193" s="364"/>
      <c r="MVA193" s="362"/>
      <c r="MVB193" s="363"/>
      <c r="MVC193" s="363"/>
      <c r="MVD193" s="363"/>
      <c r="MVE193" s="363"/>
      <c r="MVF193" s="363"/>
      <c r="MVG193" s="363"/>
      <c r="MVH193" s="364"/>
      <c r="MVI193" s="362"/>
      <c r="MVJ193" s="363"/>
      <c r="MVK193" s="363"/>
      <c r="MVL193" s="363"/>
      <c r="MVM193" s="363"/>
      <c r="MVN193" s="363"/>
      <c r="MVO193" s="363"/>
      <c r="MVP193" s="364"/>
      <c r="MVQ193" s="362"/>
      <c r="MVR193" s="363"/>
      <c r="MVS193" s="363"/>
      <c r="MVT193" s="363"/>
      <c r="MVU193" s="363"/>
      <c r="MVV193" s="363"/>
      <c r="MVW193" s="363"/>
      <c r="MVX193" s="364"/>
      <c r="MVY193" s="362"/>
      <c r="MVZ193" s="363"/>
      <c r="MWA193" s="363"/>
      <c r="MWB193" s="363"/>
      <c r="MWC193" s="363"/>
      <c r="MWD193" s="363"/>
      <c r="MWE193" s="363"/>
      <c r="MWF193" s="364"/>
      <c r="MWG193" s="362"/>
      <c r="MWH193" s="363"/>
      <c r="MWI193" s="363"/>
      <c r="MWJ193" s="363"/>
      <c r="MWK193" s="363"/>
      <c r="MWL193" s="363"/>
      <c r="MWM193" s="363"/>
      <c r="MWN193" s="364"/>
      <c r="MWO193" s="362"/>
      <c r="MWP193" s="363"/>
      <c r="MWQ193" s="363"/>
      <c r="MWR193" s="363"/>
      <c r="MWS193" s="363"/>
      <c r="MWT193" s="363"/>
      <c r="MWU193" s="363"/>
      <c r="MWV193" s="364"/>
      <c r="MWW193" s="362"/>
      <c r="MWX193" s="363"/>
      <c r="MWY193" s="363"/>
      <c r="MWZ193" s="363"/>
      <c r="MXA193" s="363"/>
      <c r="MXB193" s="363"/>
      <c r="MXC193" s="363"/>
      <c r="MXD193" s="364"/>
      <c r="MXE193" s="362"/>
      <c r="MXF193" s="363"/>
      <c r="MXG193" s="363"/>
      <c r="MXH193" s="363"/>
      <c r="MXI193" s="363"/>
      <c r="MXJ193" s="363"/>
      <c r="MXK193" s="363"/>
      <c r="MXL193" s="364"/>
      <c r="MXM193" s="362"/>
      <c r="MXN193" s="363"/>
      <c r="MXO193" s="363"/>
      <c r="MXP193" s="363"/>
      <c r="MXQ193" s="363"/>
      <c r="MXR193" s="363"/>
      <c r="MXS193" s="363"/>
      <c r="MXT193" s="364"/>
      <c r="MXU193" s="362"/>
      <c r="MXV193" s="363"/>
      <c r="MXW193" s="363"/>
      <c r="MXX193" s="363"/>
      <c r="MXY193" s="363"/>
      <c r="MXZ193" s="363"/>
      <c r="MYA193" s="363"/>
      <c r="MYB193" s="364"/>
      <c r="MYC193" s="362"/>
      <c r="MYD193" s="363"/>
      <c r="MYE193" s="363"/>
      <c r="MYF193" s="363"/>
      <c r="MYG193" s="363"/>
      <c r="MYH193" s="363"/>
      <c r="MYI193" s="363"/>
      <c r="MYJ193" s="364"/>
      <c r="MYK193" s="362"/>
      <c r="MYL193" s="363"/>
      <c r="MYM193" s="363"/>
      <c r="MYN193" s="363"/>
      <c r="MYO193" s="363"/>
      <c r="MYP193" s="363"/>
      <c r="MYQ193" s="363"/>
      <c r="MYR193" s="364"/>
      <c r="MYS193" s="362"/>
      <c r="MYT193" s="363"/>
      <c r="MYU193" s="363"/>
      <c r="MYV193" s="363"/>
      <c r="MYW193" s="363"/>
      <c r="MYX193" s="363"/>
      <c r="MYY193" s="363"/>
      <c r="MYZ193" s="364"/>
      <c r="MZA193" s="362"/>
      <c r="MZB193" s="363"/>
      <c r="MZC193" s="363"/>
      <c r="MZD193" s="363"/>
      <c r="MZE193" s="363"/>
      <c r="MZF193" s="363"/>
      <c r="MZG193" s="363"/>
      <c r="MZH193" s="364"/>
      <c r="MZI193" s="362"/>
      <c r="MZJ193" s="363"/>
      <c r="MZK193" s="363"/>
      <c r="MZL193" s="363"/>
      <c r="MZM193" s="363"/>
      <c r="MZN193" s="363"/>
      <c r="MZO193" s="363"/>
      <c r="MZP193" s="364"/>
      <c r="MZQ193" s="362"/>
      <c r="MZR193" s="363"/>
      <c r="MZS193" s="363"/>
      <c r="MZT193" s="363"/>
      <c r="MZU193" s="363"/>
      <c r="MZV193" s="363"/>
      <c r="MZW193" s="363"/>
      <c r="MZX193" s="364"/>
      <c r="MZY193" s="362"/>
      <c r="MZZ193" s="363"/>
      <c r="NAA193" s="363"/>
      <c r="NAB193" s="363"/>
      <c r="NAC193" s="363"/>
      <c r="NAD193" s="363"/>
      <c r="NAE193" s="363"/>
      <c r="NAF193" s="364"/>
      <c r="NAG193" s="362"/>
      <c r="NAH193" s="363"/>
      <c r="NAI193" s="363"/>
      <c r="NAJ193" s="363"/>
      <c r="NAK193" s="363"/>
      <c r="NAL193" s="363"/>
      <c r="NAM193" s="363"/>
      <c r="NAN193" s="364"/>
      <c r="NAO193" s="362"/>
      <c r="NAP193" s="363"/>
      <c r="NAQ193" s="363"/>
      <c r="NAR193" s="363"/>
      <c r="NAS193" s="363"/>
      <c r="NAT193" s="363"/>
      <c r="NAU193" s="363"/>
      <c r="NAV193" s="364"/>
      <c r="NAW193" s="362"/>
      <c r="NAX193" s="363"/>
      <c r="NAY193" s="363"/>
      <c r="NAZ193" s="363"/>
      <c r="NBA193" s="363"/>
      <c r="NBB193" s="363"/>
      <c r="NBC193" s="363"/>
      <c r="NBD193" s="364"/>
      <c r="NBE193" s="362"/>
      <c r="NBF193" s="363"/>
      <c r="NBG193" s="363"/>
      <c r="NBH193" s="363"/>
      <c r="NBI193" s="363"/>
      <c r="NBJ193" s="363"/>
      <c r="NBK193" s="363"/>
      <c r="NBL193" s="364"/>
      <c r="NBM193" s="362"/>
      <c r="NBN193" s="363"/>
      <c r="NBO193" s="363"/>
      <c r="NBP193" s="363"/>
      <c r="NBQ193" s="363"/>
      <c r="NBR193" s="363"/>
      <c r="NBS193" s="363"/>
      <c r="NBT193" s="364"/>
      <c r="NBU193" s="362"/>
      <c r="NBV193" s="363"/>
      <c r="NBW193" s="363"/>
      <c r="NBX193" s="363"/>
      <c r="NBY193" s="363"/>
      <c r="NBZ193" s="363"/>
      <c r="NCA193" s="363"/>
      <c r="NCB193" s="364"/>
      <c r="NCC193" s="362"/>
      <c r="NCD193" s="363"/>
      <c r="NCE193" s="363"/>
      <c r="NCF193" s="363"/>
      <c r="NCG193" s="363"/>
      <c r="NCH193" s="363"/>
      <c r="NCI193" s="363"/>
      <c r="NCJ193" s="364"/>
      <c r="NCK193" s="362"/>
      <c r="NCL193" s="363"/>
      <c r="NCM193" s="363"/>
      <c r="NCN193" s="363"/>
      <c r="NCO193" s="363"/>
      <c r="NCP193" s="363"/>
      <c r="NCQ193" s="363"/>
      <c r="NCR193" s="364"/>
      <c r="NCS193" s="362"/>
      <c r="NCT193" s="363"/>
      <c r="NCU193" s="363"/>
      <c r="NCV193" s="363"/>
      <c r="NCW193" s="363"/>
      <c r="NCX193" s="363"/>
      <c r="NCY193" s="363"/>
      <c r="NCZ193" s="364"/>
      <c r="NDA193" s="362"/>
      <c r="NDB193" s="363"/>
      <c r="NDC193" s="363"/>
      <c r="NDD193" s="363"/>
      <c r="NDE193" s="363"/>
      <c r="NDF193" s="363"/>
      <c r="NDG193" s="363"/>
      <c r="NDH193" s="364"/>
      <c r="NDI193" s="362"/>
      <c r="NDJ193" s="363"/>
      <c r="NDK193" s="363"/>
      <c r="NDL193" s="363"/>
      <c r="NDM193" s="363"/>
      <c r="NDN193" s="363"/>
      <c r="NDO193" s="363"/>
      <c r="NDP193" s="364"/>
      <c r="NDQ193" s="362"/>
      <c r="NDR193" s="363"/>
      <c r="NDS193" s="363"/>
      <c r="NDT193" s="363"/>
      <c r="NDU193" s="363"/>
      <c r="NDV193" s="363"/>
      <c r="NDW193" s="363"/>
      <c r="NDX193" s="364"/>
      <c r="NDY193" s="362"/>
      <c r="NDZ193" s="363"/>
      <c r="NEA193" s="363"/>
      <c r="NEB193" s="363"/>
      <c r="NEC193" s="363"/>
      <c r="NED193" s="363"/>
      <c r="NEE193" s="363"/>
      <c r="NEF193" s="364"/>
      <c r="NEG193" s="362"/>
      <c r="NEH193" s="363"/>
      <c r="NEI193" s="363"/>
      <c r="NEJ193" s="363"/>
      <c r="NEK193" s="363"/>
      <c r="NEL193" s="363"/>
      <c r="NEM193" s="363"/>
      <c r="NEN193" s="364"/>
      <c r="NEO193" s="362"/>
      <c r="NEP193" s="363"/>
      <c r="NEQ193" s="363"/>
      <c r="NER193" s="363"/>
      <c r="NES193" s="363"/>
      <c r="NET193" s="363"/>
      <c r="NEU193" s="363"/>
      <c r="NEV193" s="364"/>
      <c r="NEW193" s="362"/>
      <c r="NEX193" s="363"/>
      <c r="NEY193" s="363"/>
      <c r="NEZ193" s="363"/>
      <c r="NFA193" s="363"/>
      <c r="NFB193" s="363"/>
      <c r="NFC193" s="363"/>
      <c r="NFD193" s="364"/>
      <c r="NFE193" s="362"/>
      <c r="NFF193" s="363"/>
      <c r="NFG193" s="363"/>
      <c r="NFH193" s="363"/>
      <c r="NFI193" s="363"/>
      <c r="NFJ193" s="363"/>
      <c r="NFK193" s="363"/>
      <c r="NFL193" s="364"/>
      <c r="NFM193" s="362"/>
      <c r="NFN193" s="363"/>
      <c r="NFO193" s="363"/>
      <c r="NFP193" s="363"/>
      <c r="NFQ193" s="363"/>
      <c r="NFR193" s="363"/>
      <c r="NFS193" s="363"/>
      <c r="NFT193" s="364"/>
      <c r="NFU193" s="362"/>
      <c r="NFV193" s="363"/>
      <c r="NFW193" s="363"/>
      <c r="NFX193" s="363"/>
      <c r="NFY193" s="363"/>
      <c r="NFZ193" s="363"/>
      <c r="NGA193" s="363"/>
      <c r="NGB193" s="364"/>
      <c r="NGC193" s="362"/>
      <c r="NGD193" s="363"/>
      <c r="NGE193" s="363"/>
      <c r="NGF193" s="363"/>
      <c r="NGG193" s="363"/>
      <c r="NGH193" s="363"/>
      <c r="NGI193" s="363"/>
      <c r="NGJ193" s="364"/>
      <c r="NGK193" s="362"/>
      <c r="NGL193" s="363"/>
      <c r="NGM193" s="363"/>
      <c r="NGN193" s="363"/>
      <c r="NGO193" s="363"/>
      <c r="NGP193" s="363"/>
      <c r="NGQ193" s="363"/>
      <c r="NGR193" s="364"/>
      <c r="NGS193" s="362"/>
      <c r="NGT193" s="363"/>
      <c r="NGU193" s="363"/>
      <c r="NGV193" s="363"/>
      <c r="NGW193" s="363"/>
      <c r="NGX193" s="363"/>
      <c r="NGY193" s="363"/>
      <c r="NGZ193" s="364"/>
      <c r="NHA193" s="362"/>
      <c r="NHB193" s="363"/>
      <c r="NHC193" s="363"/>
      <c r="NHD193" s="363"/>
      <c r="NHE193" s="363"/>
      <c r="NHF193" s="363"/>
      <c r="NHG193" s="363"/>
      <c r="NHH193" s="364"/>
      <c r="NHI193" s="362"/>
      <c r="NHJ193" s="363"/>
      <c r="NHK193" s="363"/>
      <c r="NHL193" s="363"/>
      <c r="NHM193" s="363"/>
      <c r="NHN193" s="363"/>
      <c r="NHO193" s="363"/>
      <c r="NHP193" s="364"/>
      <c r="NHQ193" s="362"/>
      <c r="NHR193" s="363"/>
      <c r="NHS193" s="363"/>
      <c r="NHT193" s="363"/>
      <c r="NHU193" s="363"/>
      <c r="NHV193" s="363"/>
      <c r="NHW193" s="363"/>
      <c r="NHX193" s="364"/>
      <c r="NHY193" s="362"/>
      <c r="NHZ193" s="363"/>
      <c r="NIA193" s="363"/>
      <c r="NIB193" s="363"/>
      <c r="NIC193" s="363"/>
      <c r="NID193" s="363"/>
      <c r="NIE193" s="363"/>
      <c r="NIF193" s="364"/>
      <c r="NIG193" s="362"/>
      <c r="NIH193" s="363"/>
      <c r="NII193" s="363"/>
      <c r="NIJ193" s="363"/>
      <c r="NIK193" s="363"/>
      <c r="NIL193" s="363"/>
      <c r="NIM193" s="363"/>
      <c r="NIN193" s="364"/>
      <c r="NIO193" s="362"/>
      <c r="NIP193" s="363"/>
      <c r="NIQ193" s="363"/>
      <c r="NIR193" s="363"/>
      <c r="NIS193" s="363"/>
      <c r="NIT193" s="363"/>
      <c r="NIU193" s="363"/>
      <c r="NIV193" s="364"/>
      <c r="NIW193" s="362"/>
      <c r="NIX193" s="363"/>
      <c r="NIY193" s="363"/>
      <c r="NIZ193" s="363"/>
      <c r="NJA193" s="363"/>
      <c r="NJB193" s="363"/>
      <c r="NJC193" s="363"/>
      <c r="NJD193" s="364"/>
      <c r="NJE193" s="362"/>
      <c r="NJF193" s="363"/>
      <c r="NJG193" s="363"/>
      <c r="NJH193" s="363"/>
      <c r="NJI193" s="363"/>
      <c r="NJJ193" s="363"/>
      <c r="NJK193" s="363"/>
      <c r="NJL193" s="364"/>
      <c r="NJM193" s="362"/>
      <c r="NJN193" s="363"/>
      <c r="NJO193" s="363"/>
      <c r="NJP193" s="363"/>
      <c r="NJQ193" s="363"/>
      <c r="NJR193" s="363"/>
      <c r="NJS193" s="363"/>
      <c r="NJT193" s="364"/>
      <c r="NJU193" s="362"/>
      <c r="NJV193" s="363"/>
      <c r="NJW193" s="363"/>
      <c r="NJX193" s="363"/>
      <c r="NJY193" s="363"/>
      <c r="NJZ193" s="363"/>
      <c r="NKA193" s="363"/>
      <c r="NKB193" s="364"/>
      <c r="NKC193" s="362"/>
      <c r="NKD193" s="363"/>
      <c r="NKE193" s="363"/>
      <c r="NKF193" s="363"/>
      <c r="NKG193" s="363"/>
      <c r="NKH193" s="363"/>
      <c r="NKI193" s="363"/>
      <c r="NKJ193" s="364"/>
      <c r="NKK193" s="362"/>
      <c r="NKL193" s="363"/>
      <c r="NKM193" s="363"/>
      <c r="NKN193" s="363"/>
      <c r="NKO193" s="363"/>
      <c r="NKP193" s="363"/>
      <c r="NKQ193" s="363"/>
      <c r="NKR193" s="364"/>
      <c r="NKS193" s="362"/>
      <c r="NKT193" s="363"/>
      <c r="NKU193" s="363"/>
      <c r="NKV193" s="363"/>
      <c r="NKW193" s="363"/>
      <c r="NKX193" s="363"/>
      <c r="NKY193" s="363"/>
      <c r="NKZ193" s="364"/>
      <c r="NLA193" s="362"/>
      <c r="NLB193" s="363"/>
      <c r="NLC193" s="363"/>
      <c r="NLD193" s="363"/>
      <c r="NLE193" s="363"/>
      <c r="NLF193" s="363"/>
      <c r="NLG193" s="363"/>
      <c r="NLH193" s="364"/>
      <c r="NLI193" s="362"/>
      <c r="NLJ193" s="363"/>
      <c r="NLK193" s="363"/>
      <c r="NLL193" s="363"/>
      <c r="NLM193" s="363"/>
      <c r="NLN193" s="363"/>
      <c r="NLO193" s="363"/>
      <c r="NLP193" s="364"/>
      <c r="NLQ193" s="362"/>
      <c r="NLR193" s="363"/>
      <c r="NLS193" s="363"/>
      <c r="NLT193" s="363"/>
      <c r="NLU193" s="363"/>
      <c r="NLV193" s="363"/>
      <c r="NLW193" s="363"/>
      <c r="NLX193" s="364"/>
      <c r="NLY193" s="362"/>
      <c r="NLZ193" s="363"/>
      <c r="NMA193" s="363"/>
      <c r="NMB193" s="363"/>
      <c r="NMC193" s="363"/>
      <c r="NMD193" s="363"/>
      <c r="NME193" s="363"/>
      <c r="NMF193" s="364"/>
      <c r="NMG193" s="362"/>
      <c r="NMH193" s="363"/>
      <c r="NMI193" s="363"/>
      <c r="NMJ193" s="363"/>
      <c r="NMK193" s="363"/>
      <c r="NML193" s="363"/>
      <c r="NMM193" s="363"/>
      <c r="NMN193" s="364"/>
      <c r="NMO193" s="362"/>
      <c r="NMP193" s="363"/>
      <c r="NMQ193" s="363"/>
      <c r="NMR193" s="363"/>
      <c r="NMS193" s="363"/>
      <c r="NMT193" s="363"/>
      <c r="NMU193" s="363"/>
      <c r="NMV193" s="364"/>
      <c r="NMW193" s="362"/>
      <c r="NMX193" s="363"/>
      <c r="NMY193" s="363"/>
      <c r="NMZ193" s="363"/>
      <c r="NNA193" s="363"/>
      <c r="NNB193" s="363"/>
      <c r="NNC193" s="363"/>
      <c r="NND193" s="364"/>
      <c r="NNE193" s="362"/>
      <c r="NNF193" s="363"/>
      <c r="NNG193" s="363"/>
      <c r="NNH193" s="363"/>
      <c r="NNI193" s="363"/>
      <c r="NNJ193" s="363"/>
      <c r="NNK193" s="363"/>
      <c r="NNL193" s="364"/>
      <c r="NNM193" s="362"/>
      <c r="NNN193" s="363"/>
      <c r="NNO193" s="363"/>
      <c r="NNP193" s="363"/>
      <c r="NNQ193" s="363"/>
      <c r="NNR193" s="363"/>
      <c r="NNS193" s="363"/>
      <c r="NNT193" s="364"/>
      <c r="NNU193" s="362"/>
      <c r="NNV193" s="363"/>
      <c r="NNW193" s="363"/>
      <c r="NNX193" s="363"/>
      <c r="NNY193" s="363"/>
      <c r="NNZ193" s="363"/>
      <c r="NOA193" s="363"/>
      <c r="NOB193" s="364"/>
      <c r="NOC193" s="362"/>
      <c r="NOD193" s="363"/>
      <c r="NOE193" s="363"/>
      <c r="NOF193" s="363"/>
      <c r="NOG193" s="363"/>
      <c r="NOH193" s="363"/>
      <c r="NOI193" s="363"/>
      <c r="NOJ193" s="364"/>
      <c r="NOK193" s="362"/>
      <c r="NOL193" s="363"/>
      <c r="NOM193" s="363"/>
      <c r="NON193" s="363"/>
      <c r="NOO193" s="363"/>
      <c r="NOP193" s="363"/>
      <c r="NOQ193" s="363"/>
      <c r="NOR193" s="364"/>
      <c r="NOS193" s="362"/>
      <c r="NOT193" s="363"/>
      <c r="NOU193" s="363"/>
      <c r="NOV193" s="363"/>
      <c r="NOW193" s="363"/>
      <c r="NOX193" s="363"/>
      <c r="NOY193" s="363"/>
      <c r="NOZ193" s="364"/>
      <c r="NPA193" s="362"/>
      <c r="NPB193" s="363"/>
      <c r="NPC193" s="363"/>
      <c r="NPD193" s="363"/>
      <c r="NPE193" s="363"/>
      <c r="NPF193" s="363"/>
      <c r="NPG193" s="363"/>
      <c r="NPH193" s="364"/>
      <c r="NPI193" s="362"/>
      <c r="NPJ193" s="363"/>
      <c r="NPK193" s="363"/>
      <c r="NPL193" s="363"/>
      <c r="NPM193" s="363"/>
      <c r="NPN193" s="363"/>
      <c r="NPO193" s="363"/>
      <c r="NPP193" s="364"/>
      <c r="NPQ193" s="362"/>
      <c r="NPR193" s="363"/>
      <c r="NPS193" s="363"/>
      <c r="NPT193" s="363"/>
      <c r="NPU193" s="363"/>
      <c r="NPV193" s="363"/>
      <c r="NPW193" s="363"/>
      <c r="NPX193" s="364"/>
      <c r="NPY193" s="362"/>
      <c r="NPZ193" s="363"/>
      <c r="NQA193" s="363"/>
      <c r="NQB193" s="363"/>
      <c r="NQC193" s="363"/>
      <c r="NQD193" s="363"/>
      <c r="NQE193" s="363"/>
      <c r="NQF193" s="364"/>
      <c r="NQG193" s="362"/>
      <c r="NQH193" s="363"/>
      <c r="NQI193" s="363"/>
      <c r="NQJ193" s="363"/>
      <c r="NQK193" s="363"/>
      <c r="NQL193" s="363"/>
      <c r="NQM193" s="363"/>
      <c r="NQN193" s="364"/>
      <c r="NQO193" s="362"/>
      <c r="NQP193" s="363"/>
      <c r="NQQ193" s="363"/>
      <c r="NQR193" s="363"/>
      <c r="NQS193" s="363"/>
      <c r="NQT193" s="363"/>
      <c r="NQU193" s="363"/>
      <c r="NQV193" s="364"/>
      <c r="NQW193" s="362"/>
      <c r="NQX193" s="363"/>
      <c r="NQY193" s="363"/>
      <c r="NQZ193" s="363"/>
      <c r="NRA193" s="363"/>
      <c r="NRB193" s="363"/>
      <c r="NRC193" s="363"/>
      <c r="NRD193" s="364"/>
      <c r="NRE193" s="362"/>
      <c r="NRF193" s="363"/>
      <c r="NRG193" s="363"/>
      <c r="NRH193" s="363"/>
      <c r="NRI193" s="363"/>
      <c r="NRJ193" s="363"/>
      <c r="NRK193" s="363"/>
      <c r="NRL193" s="364"/>
      <c r="NRM193" s="362"/>
      <c r="NRN193" s="363"/>
      <c r="NRO193" s="363"/>
      <c r="NRP193" s="363"/>
      <c r="NRQ193" s="363"/>
      <c r="NRR193" s="363"/>
      <c r="NRS193" s="363"/>
      <c r="NRT193" s="364"/>
      <c r="NRU193" s="362"/>
      <c r="NRV193" s="363"/>
      <c r="NRW193" s="363"/>
      <c r="NRX193" s="363"/>
      <c r="NRY193" s="363"/>
      <c r="NRZ193" s="363"/>
      <c r="NSA193" s="363"/>
      <c r="NSB193" s="364"/>
      <c r="NSC193" s="362"/>
      <c r="NSD193" s="363"/>
      <c r="NSE193" s="363"/>
      <c r="NSF193" s="363"/>
      <c r="NSG193" s="363"/>
      <c r="NSH193" s="363"/>
      <c r="NSI193" s="363"/>
      <c r="NSJ193" s="364"/>
      <c r="NSK193" s="362"/>
      <c r="NSL193" s="363"/>
      <c r="NSM193" s="363"/>
      <c r="NSN193" s="363"/>
      <c r="NSO193" s="363"/>
      <c r="NSP193" s="363"/>
      <c r="NSQ193" s="363"/>
      <c r="NSR193" s="364"/>
      <c r="NSS193" s="362"/>
      <c r="NST193" s="363"/>
      <c r="NSU193" s="363"/>
      <c r="NSV193" s="363"/>
      <c r="NSW193" s="363"/>
      <c r="NSX193" s="363"/>
      <c r="NSY193" s="363"/>
      <c r="NSZ193" s="364"/>
      <c r="NTA193" s="362"/>
      <c r="NTB193" s="363"/>
      <c r="NTC193" s="363"/>
      <c r="NTD193" s="363"/>
      <c r="NTE193" s="363"/>
      <c r="NTF193" s="363"/>
      <c r="NTG193" s="363"/>
      <c r="NTH193" s="364"/>
      <c r="NTI193" s="362"/>
      <c r="NTJ193" s="363"/>
      <c r="NTK193" s="363"/>
      <c r="NTL193" s="363"/>
      <c r="NTM193" s="363"/>
      <c r="NTN193" s="363"/>
      <c r="NTO193" s="363"/>
      <c r="NTP193" s="364"/>
      <c r="NTQ193" s="362"/>
      <c r="NTR193" s="363"/>
      <c r="NTS193" s="363"/>
      <c r="NTT193" s="363"/>
      <c r="NTU193" s="363"/>
      <c r="NTV193" s="363"/>
      <c r="NTW193" s="363"/>
      <c r="NTX193" s="364"/>
      <c r="NTY193" s="362"/>
      <c r="NTZ193" s="363"/>
      <c r="NUA193" s="363"/>
      <c r="NUB193" s="363"/>
      <c r="NUC193" s="363"/>
      <c r="NUD193" s="363"/>
      <c r="NUE193" s="363"/>
      <c r="NUF193" s="364"/>
      <c r="NUG193" s="362"/>
      <c r="NUH193" s="363"/>
      <c r="NUI193" s="363"/>
      <c r="NUJ193" s="363"/>
      <c r="NUK193" s="363"/>
      <c r="NUL193" s="363"/>
      <c r="NUM193" s="363"/>
      <c r="NUN193" s="364"/>
      <c r="NUO193" s="362"/>
      <c r="NUP193" s="363"/>
      <c r="NUQ193" s="363"/>
      <c r="NUR193" s="363"/>
      <c r="NUS193" s="363"/>
      <c r="NUT193" s="363"/>
      <c r="NUU193" s="363"/>
      <c r="NUV193" s="364"/>
      <c r="NUW193" s="362"/>
      <c r="NUX193" s="363"/>
      <c r="NUY193" s="363"/>
      <c r="NUZ193" s="363"/>
      <c r="NVA193" s="363"/>
      <c r="NVB193" s="363"/>
      <c r="NVC193" s="363"/>
      <c r="NVD193" s="364"/>
      <c r="NVE193" s="362"/>
      <c r="NVF193" s="363"/>
      <c r="NVG193" s="363"/>
      <c r="NVH193" s="363"/>
      <c r="NVI193" s="363"/>
      <c r="NVJ193" s="363"/>
      <c r="NVK193" s="363"/>
      <c r="NVL193" s="364"/>
      <c r="NVM193" s="362"/>
      <c r="NVN193" s="363"/>
      <c r="NVO193" s="363"/>
      <c r="NVP193" s="363"/>
      <c r="NVQ193" s="363"/>
      <c r="NVR193" s="363"/>
      <c r="NVS193" s="363"/>
      <c r="NVT193" s="364"/>
      <c r="NVU193" s="362"/>
      <c r="NVV193" s="363"/>
      <c r="NVW193" s="363"/>
      <c r="NVX193" s="363"/>
      <c r="NVY193" s="363"/>
      <c r="NVZ193" s="363"/>
      <c r="NWA193" s="363"/>
      <c r="NWB193" s="364"/>
      <c r="NWC193" s="362"/>
      <c r="NWD193" s="363"/>
      <c r="NWE193" s="363"/>
      <c r="NWF193" s="363"/>
      <c r="NWG193" s="363"/>
      <c r="NWH193" s="363"/>
      <c r="NWI193" s="363"/>
      <c r="NWJ193" s="364"/>
      <c r="NWK193" s="362"/>
      <c r="NWL193" s="363"/>
      <c r="NWM193" s="363"/>
      <c r="NWN193" s="363"/>
      <c r="NWO193" s="363"/>
      <c r="NWP193" s="363"/>
      <c r="NWQ193" s="363"/>
      <c r="NWR193" s="364"/>
      <c r="NWS193" s="362"/>
      <c r="NWT193" s="363"/>
      <c r="NWU193" s="363"/>
      <c r="NWV193" s="363"/>
      <c r="NWW193" s="363"/>
      <c r="NWX193" s="363"/>
      <c r="NWY193" s="363"/>
      <c r="NWZ193" s="364"/>
      <c r="NXA193" s="362"/>
      <c r="NXB193" s="363"/>
      <c r="NXC193" s="363"/>
      <c r="NXD193" s="363"/>
      <c r="NXE193" s="363"/>
      <c r="NXF193" s="363"/>
      <c r="NXG193" s="363"/>
      <c r="NXH193" s="364"/>
      <c r="NXI193" s="362"/>
      <c r="NXJ193" s="363"/>
      <c r="NXK193" s="363"/>
      <c r="NXL193" s="363"/>
      <c r="NXM193" s="363"/>
      <c r="NXN193" s="363"/>
      <c r="NXO193" s="363"/>
      <c r="NXP193" s="364"/>
      <c r="NXQ193" s="362"/>
      <c r="NXR193" s="363"/>
      <c r="NXS193" s="363"/>
      <c r="NXT193" s="363"/>
      <c r="NXU193" s="363"/>
      <c r="NXV193" s="363"/>
      <c r="NXW193" s="363"/>
      <c r="NXX193" s="364"/>
      <c r="NXY193" s="362"/>
      <c r="NXZ193" s="363"/>
      <c r="NYA193" s="363"/>
      <c r="NYB193" s="363"/>
      <c r="NYC193" s="363"/>
      <c r="NYD193" s="363"/>
      <c r="NYE193" s="363"/>
      <c r="NYF193" s="364"/>
      <c r="NYG193" s="362"/>
      <c r="NYH193" s="363"/>
      <c r="NYI193" s="363"/>
      <c r="NYJ193" s="363"/>
      <c r="NYK193" s="363"/>
      <c r="NYL193" s="363"/>
      <c r="NYM193" s="363"/>
      <c r="NYN193" s="364"/>
      <c r="NYO193" s="362"/>
      <c r="NYP193" s="363"/>
      <c r="NYQ193" s="363"/>
      <c r="NYR193" s="363"/>
      <c r="NYS193" s="363"/>
      <c r="NYT193" s="363"/>
      <c r="NYU193" s="363"/>
      <c r="NYV193" s="364"/>
      <c r="NYW193" s="362"/>
      <c r="NYX193" s="363"/>
      <c r="NYY193" s="363"/>
      <c r="NYZ193" s="363"/>
      <c r="NZA193" s="363"/>
      <c r="NZB193" s="363"/>
      <c r="NZC193" s="363"/>
      <c r="NZD193" s="364"/>
      <c r="NZE193" s="362"/>
      <c r="NZF193" s="363"/>
      <c r="NZG193" s="363"/>
      <c r="NZH193" s="363"/>
      <c r="NZI193" s="363"/>
      <c r="NZJ193" s="363"/>
      <c r="NZK193" s="363"/>
      <c r="NZL193" s="364"/>
      <c r="NZM193" s="362"/>
      <c r="NZN193" s="363"/>
      <c r="NZO193" s="363"/>
      <c r="NZP193" s="363"/>
      <c r="NZQ193" s="363"/>
      <c r="NZR193" s="363"/>
      <c r="NZS193" s="363"/>
      <c r="NZT193" s="364"/>
      <c r="NZU193" s="362"/>
      <c r="NZV193" s="363"/>
      <c r="NZW193" s="363"/>
      <c r="NZX193" s="363"/>
      <c r="NZY193" s="363"/>
      <c r="NZZ193" s="363"/>
      <c r="OAA193" s="363"/>
      <c r="OAB193" s="364"/>
      <c r="OAC193" s="362"/>
      <c r="OAD193" s="363"/>
      <c r="OAE193" s="363"/>
      <c r="OAF193" s="363"/>
      <c r="OAG193" s="363"/>
      <c r="OAH193" s="363"/>
      <c r="OAI193" s="363"/>
      <c r="OAJ193" s="364"/>
      <c r="OAK193" s="362"/>
      <c r="OAL193" s="363"/>
      <c r="OAM193" s="363"/>
      <c r="OAN193" s="363"/>
      <c r="OAO193" s="363"/>
      <c r="OAP193" s="363"/>
      <c r="OAQ193" s="363"/>
      <c r="OAR193" s="364"/>
      <c r="OAS193" s="362"/>
      <c r="OAT193" s="363"/>
      <c r="OAU193" s="363"/>
      <c r="OAV193" s="363"/>
      <c r="OAW193" s="363"/>
      <c r="OAX193" s="363"/>
      <c r="OAY193" s="363"/>
      <c r="OAZ193" s="364"/>
      <c r="OBA193" s="362"/>
      <c r="OBB193" s="363"/>
      <c r="OBC193" s="363"/>
      <c r="OBD193" s="363"/>
      <c r="OBE193" s="363"/>
      <c r="OBF193" s="363"/>
      <c r="OBG193" s="363"/>
      <c r="OBH193" s="364"/>
      <c r="OBI193" s="362"/>
      <c r="OBJ193" s="363"/>
      <c r="OBK193" s="363"/>
      <c r="OBL193" s="363"/>
      <c r="OBM193" s="363"/>
      <c r="OBN193" s="363"/>
      <c r="OBO193" s="363"/>
      <c r="OBP193" s="364"/>
      <c r="OBQ193" s="362"/>
      <c r="OBR193" s="363"/>
      <c r="OBS193" s="363"/>
      <c r="OBT193" s="363"/>
      <c r="OBU193" s="363"/>
      <c r="OBV193" s="363"/>
      <c r="OBW193" s="363"/>
      <c r="OBX193" s="364"/>
      <c r="OBY193" s="362"/>
      <c r="OBZ193" s="363"/>
      <c r="OCA193" s="363"/>
      <c r="OCB193" s="363"/>
      <c r="OCC193" s="363"/>
      <c r="OCD193" s="363"/>
      <c r="OCE193" s="363"/>
      <c r="OCF193" s="364"/>
      <c r="OCG193" s="362"/>
      <c r="OCH193" s="363"/>
      <c r="OCI193" s="363"/>
      <c r="OCJ193" s="363"/>
      <c r="OCK193" s="363"/>
      <c r="OCL193" s="363"/>
      <c r="OCM193" s="363"/>
      <c r="OCN193" s="364"/>
      <c r="OCO193" s="362"/>
      <c r="OCP193" s="363"/>
      <c r="OCQ193" s="363"/>
      <c r="OCR193" s="363"/>
      <c r="OCS193" s="363"/>
      <c r="OCT193" s="363"/>
      <c r="OCU193" s="363"/>
      <c r="OCV193" s="364"/>
      <c r="OCW193" s="362"/>
      <c r="OCX193" s="363"/>
      <c r="OCY193" s="363"/>
      <c r="OCZ193" s="363"/>
      <c r="ODA193" s="363"/>
      <c r="ODB193" s="363"/>
      <c r="ODC193" s="363"/>
      <c r="ODD193" s="364"/>
      <c r="ODE193" s="362"/>
      <c r="ODF193" s="363"/>
      <c r="ODG193" s="363"/>
      <c r="ODH193" s="363"/>
      <c r="ODI193" s="363"/>
      <c r="ODJ193" s="363"/>
      <c r="ODK193" s="363"/>
      <c r="ODL193" s="364"/>
      <c r="ODM193" s="362"/>
      <c r="ODN193" s="363"/>
      <c r="ODO193" s="363"/>
      <c r="ODP193" s="363"/>
      <c r="ODQ193" s="363"/>
      <c r="ODR193" s="363"/>
      <c r="ODS193" s="363"/>
      <c r="ODT193" s="364"/>
      <c r="ODU193" s="362"/>
      <c r="ODV193" s="363"/>
      <c r="ODW193" s="363"/>
      <c r="ODX193" s="363"/>
      <c r="ODY193" s="363"/>
      <c r="ODZ193" s="363"/>
      <c r="OEA193" s="363"/>
      <c r="OEB193" s="364"/>
      <c r="OEC193" s="362"/>
      <c r="OED193" s="363"/>
      <c r="OEE193" s="363"/>
      <c r="OEF193" s="363"/>
      <c r="OEG193" s="363"/>
      <c r="OEH193" s="363"/>
      <c r="OEI193" s="363"/>
      <c r="OEJ193" s="364"/>
      <c r="OEK193" s="362"/>
      <c r="OEL193" s="363"/>
      <c r="OEM193" s="363"/>
      <c r="OEN193" s="363"/>
      <c r="OEO193" s="363"/>
      <c r="OEP193" s="363"/>
      <c r="OEQ193" s="363"/>
      <c r="OER193" s="364"/>
      <c r="OES193" s="362"/>
      <c r="OET193" s="363"/>
      <c r="OEU193" s="363"/>
      <c r="OEV193" s="363"/>
      <c r="OEW193" s="363"/>
      <c r="OEX193" s="363"/>
      <c r="OEY193" s="363"/>
      <c r="OEZ193" s="364"/>
      <c r="OFA193" s="362"/>
      <c r="OFB193" s="363"/>
      <c r="OFC193" s="363"/>
      <c r="OFD193" s="363"/>
      <c r="OFE193" s="363"/>
      <c r="OFF193" s="363"/>
      <c r="OFG193" s="363"/>
      <c r="OFH193" s="364"/>
      <c r="OFI193" s="362"/>
      <c r="OFJ193" s="363"/>
      <c r="OFK193" s="363"/>
      <c r="OFL193" s="363"/>
      <c r="OFM193" s="363"/>
      <c r="OFN193" s="363"/>
      <c r="OFO193" s="363"/>
      <c r="OFP193" s="364"/>
      <c r="OFQ193" s="362"/>
      <c r="OFR193" s="363"/>
      <c r="OFS193" s="363"/>
      <c r="OFT193" s="363"/>
      <c r="OFU193" s="363"/>
      <c r="OFV193" s="363"/>
      <c r="OFW193" s="363"/>
      <c r="OFX193" s="364"/>
      <c r="OFY193" s="362"/>
      <c r="OFZ193" s="363"/>
      <c r="OGA193" s="363"/>
      <c r="OGB193" s="363"/>
      <c r="OGC193" s="363"/>
      <c r="OGD193" s="363"/>
      <c r="OGE193" s="363"/>
      <c r="OGF193" s="364"/>
      <c r="OGG193" s="362"/>
      <c r="OGH193" s="363"/>
      <c r="OGI193" s="363"/>
      <c r="OGJ193" s="363"/>
      <c r="OGK193" s="363"/>
      <c r="OGL193" s="363"/>
      <c r="OGM193" s="363"/>
      <c r="OGN193" s="364"/>
      <c r="OGO193" s="362"/>
      <c r="OGP193" s="363"/>
      <c r="OGQ193" s="363"/>
      <c r="OGR193" s="363"/>
      <c r="OGS193" s="363"/>
      <c r="OGT193" s="363"/>
      <c r="OGU193" s="363"/>
      <c r="OGV193" s="364"/>
      <c r="OGW193" s="362"/>
      <c r="OGX193" s="363"/>
      <c r="OGY193" s="363"/>
      <c r="OGZ193" s="363"/>
      <c r="OHA193" s="363"/>
      <c r="OHB193" s="363"/>
      <c r="OHC193" s="363"/>
      <c r="OHD193" s="364"/>
      <c r="OHE193" s="362"/>
      <c r="OHF193" s="363"/>
      <c r="OHG193" s="363"/>
      <c r="OHH193" s="363"/>
      <c r="OHI193" s="363"/>
      <c r="OHJ193" s="363"/>
      <c r="OHK193" s="363"/>
      <c r="OHL193" s="364"/>
      <c r="OHM193" s="362"/>
      <c r="OHN193" s="363"/>
      <c r="OHO193" s="363"/>
      <c r="OHP193" s="363"/>
      <c r="OHQ193" s="363"/>
      <c r="OHR193" s="363"/>
      <c r="OHS193" s="363"/>
      <c r="OHT193" s="364"/>
      <c r="OHU193" s="362"/>
      <c r="OHV193" s="363"/>
      <c r="OHW193" s="363"/>
      <c r="OHX193" s="363"/>
      <c r="OHY193" s="363"/>
      <c r="OHZ193" s="363"/>
      <c r="OIA193" s="363"/>
      <c r="OIB193" s="364"/>
      <c r="OIC193" s="362"/>
      <c r="OID193" s="363"/>
      <c r="OIE193" s="363"/>
      <c r="OIF193" s="363"/>
      <c r="OIG193" s="363"/>
      <c r="OIH193" s="363"/>
      <c r="OII193" s="363"/>
      <c r="OIJ193" s="364"/>
      <c r="OIK193" s="362"/>
      <c r="OIL193" s="363"/>
      <c r="OIM193" s="363"/>
      <c r="OIN193" s="363"/>
      <c r="OIO193" s="363"/>
      <c r="OIP193" s="363"/>
      <c r="OIQ193" s="363"/>
      <c r="OIR193" s="364"/>
      <c r="OIS193" s="362"/>
      <c r="OIT193" s="363"/>
      <c r="OIU193" s="363"/>
      <c r="OIV193" s="363"/>
      <c r="OIW193" s="363"/>
      <c r="OIX193" s="363"/>
      <c r="OIY193" s="363"/>
      <c r="OIZ193" s="364"/>
      <c r="OJA193" s="362"/>
      <c r="OJB193" s="363"/>
      <c r="OJC193" s="363"/>
      <c r="OJD193" s="363"/>
      <c r="OJE193" s="363"/>
      <c r="OJF193" s="363"/>
      <c r="OJG193" s="363"/>
      <c r="OJH193" s="364"/>
      <c r="OJI193" s="362"/>
      <c r="OJJ193" s="363"/>
      <c r="OJK193" s="363"/>
      <c r="OJL193" s="363"/>
      <c r="OJM193" s="363"/>
      <c r="OJN193" s="363"/>
      <c r="OJO193" s="363"/>
      <c r="OJP193" s="364"/>
      <c r="OJQ193" s="362"/>
      <c r="OJR193" s="363"/>
      <c r="OJS193" s="363"/>
      <c r="OJT193" s="363"/>
      <c r="OJU193" s="363"/>
      <c r="OJV193" s="363"/>
      <c r="OJW193" s="363"/>
      <c r="OJX193" s="364"/>
      <c r="OJY193" s="362"/>
      <c r="OJZ193" s="363"/>
      <c r="OKA193" s="363"/>
      <c r="OKB193" s="363"/>
      <c r="OKC193" s="363"/>
      <c r="OKD193" s="363"/>
      <c r="OKE193" s="363"/>
      <c r="OKF193" s="364"/>
      <c r="OKG193" s="362"/>
      <c r="OKH193" s="363"/>
      <c r="OKI193" s="363"/>
      <c r="OKJ193" s="363"/>
      <c r="OKK193" s="363"/>
      <c r="OKL193" s="363"/>
      <c r="OKM193" s="363"/>
      <c r="OKN193" s="364"/>
      <c r="OKO193" s="362"/>
      <c r="OKP193" s="363"/>
      <c r="OKQ193" s="363"/>
      <c r="OKR193" s="363"/>
      <c r="OKS193" s="363"/>
      <c r="OKT193" s="363"/>
      <c r="OKU193" s="363"/>
      <c r="OKV193" s="364"/>
      <c r="OKW193" s="362"/>
      <c r="OKX193" s="363"/>
      <c r="OKY193" s="363"/>
      <c r="OKZ193" s="363"/>
      <c r="OLA193" s="363"/>
      <c r="OLB193" s="363"/>
      <c r="OLC193" s="363"/>
      <c r="OLD193" s="364"/>
      <c r="OLE193" s="362"/>
      <c r="OLF193" s="363"/>
      <c r="OLG193" s="363"/>
      <c r="OLH193" s="363"/>
      <c r="OLI193" s="363"/>
      <c r="OLJ193" s="363"/>
      <c r="OLK193" s="363"/>
      <c r="OLL193" s="364"/>
      <c r="OLM193" s="362"/>
      <c r="OLN193" s="363"/>
      <c r="OLO193" s="363"/>
      <c r="OLP193" s="363"/>
      <c r="OLQ193" s="363"/>
      <c r="OLR193" s="363"/>
      <c r="OLS193" s="363"/>
      <c r="OLT193" s="364"/>
      <c r="OLU193" s="362"/>
      <c r="OLV193" s="363"/>
      <c r="OLW193" s="363"/>
      <c r="OLX193" s="363"/>
      <c r="OLY193" s="363"/>
      <c r="OLZ193" s="363"/>
      <c r="OMA193" s="363"/>
      <c r="OMB193" s="364"/>
      <c r="OMC193" s="362"/>
      <c r="OMD193" s="363"/>
      <c r="OME193" s="363"/>
      <c r="OMF193" s="363"/>
      <c r="OMG193" s="363"/>
      <c r="OMH193" s="363"/>
      <c r="OMI193" s="363"/>
      <c r="OMJ193" s="364"/>
      <c r="OMK193" s="362"/>
      <c r="OML193" s="363"/>
      <c r="OMM193" s="363"/>
      <c r="OMN193" s="363"/>
      <c r="OMO193" s="363"/>
      <c r="OMP193" s="363"/>
      <c r="OMQ193" s="363"/>
      <c r="OMR193" s="364"/>
      <c r="OMS193" s="362"/>
      <c r="OMT193" s="363"/>
      <c r="OMU193" s="363"/>
      <c r="OMV193" s="363"/>
      <c r="OMW193" s="363"/>
      <c r="OMX193" s="363"/>
      <c r="OMY193" s="363"/>
      <c r="OMZ193" s="364"/>
      <c r="ONA193" s="362"/>
      <c r="ONB193" s="363"/>
      <c r="ONC193" s="363"/>
      <c r="OND193" s="363"/>
      <c r="ONE193" s="363"/>
      <c r="ONF193" s="363"/>
      <c r="ONG193" s="363"/>
      <c r="ONH193" s="364"/>
      <c r="ONI193" s="362"/>
      <c r="ONJ193" s="363"/>
      <c r="ONK193" s="363"/>
      <c r="ONL193" s="363"/>
      <c r="ONM193" s="363"/>
      <c r="ONN193" s="363"/>
      <c r="ONO193" s="363"/>
      <c r="ONP193" s="364"/>
      <c r="ONQ193" s="362"/>
      <c r="ONR193" s="363"/>
      <c r="ONS193" s="363"/>
      <c r="ONT193" s="363"/>
      <c r="ONU193" s="363"/>
      <c r="ONV193" s="363"/>
      <c r="ONW193" s="363"/>
      <c r="ONX193" s="364"/>
      <c r="ONY193" s="362"/>
      <c r="ONZ193" s="363"/>
      <c r="OOA193" s="363"/>
      <c r="OOB193" s="363"/>
      <c r="OOC193" s="363"/>
      <c r="OOD193" s="363"/>
      <c r="OOE193" s="363"/>
      <c r="OOF193" s="364"/>
      <c r="OOG193" s="362"/>
      <c r="OOH193" s="363"/>
      <c r="OOI193" s="363"/>
      <c r="OOJ193" s="363"/>
      <c r="OOK193" s="363"/>
      <c r="OOL193" s="363"/>
      <c r="OOM193" s="363"/>
      <c r="OON193" s="364"/>
      <c r="OOO193" s="362"/>
      <c r="OOP193" s="363"/>
      <c r="OOQ193" s="363"/>
      <c r="OOR193" s="363"/>
      <c r="OOS193" s="363"/>
      <c r="OOT193" s="363"/>
      <c r="OOU193" s="363"/>
      <c r="OOV193" s="364"/>
      <c r="OOW193" s="362"/>
      <c r="OOX193" s="363"/>
      <c r="OOY193" s="363"/>
      <c r="OOZ193" s="363"/>
      <c r="OPA193" s="363"/>
      <c r="OPB193" s="363"/>
      <c r="OPC193" s="363"/>
      <c r="OPD193" s="364"/>
      <c r="OPE193" s="362"/>
      <c r="OPF193" s="363"/>
      <c r="OPG193" s="363"/>
      <c r="OPH193" s="363"/>
      <c r="OPI193" s="363"/>
      <c r="OPJ193" s="363"/>
      <c r="OPK193" s="363"/>
      <c r="OPL193" s="364"/>
      <c r="OPM193" s="362"/>
      <c r="OPN193" s="363"/>
      <c r="OPO193" s="363"/>
      <c r="OPP193" s="363"/>
      <c r="OPQ193" s="363"/>
      <c r="OPR193" s="363"/>
      <c r="OPS193" s="363"/>
      <c r="OPT193" s="364"/>
      <c r="OPU193" s="362"/>
      <c r="OPV193" s="363"/>
      <c r="OPW193" s="363"/>
      <c r="OPX193" s="363"/>
      <c r="OPY193" s="363"/>
      <c r="OPZ193" s="363"/>
      <c r="OQA193" s="363"/>
      <c r="OQB193" s="364"/>
      <c r="OQC193" s="362"/>
      <c r="OQD193" s="363"/>
      <c r="OQE193" s="363"/>
      <c r="OQF193" s="363"/>
      <c r="OQG193" s="363"/>
      <c r="OQH193" s="363"/>
      <c r="OQI193" s="363"/>
      <c r="OQJ193" s="364"/>
      <c r="OQK193" s="362"/>
      <c r="OQL193" s="363"/>
      <c r="OQM193" s="363"/>
      <c r="OQN193" s="363"/>
      <c r="OQO193" s="363"/>
      <c r="OQP193" s="363"/>
      <c r="OQQ193" s="363"/>
      <c r="OQR193" s="364"/>
      <c r="OQS193" s="362"/>
      <c r="OQT193" s="363"/>
      <c r="OQU193" s="363"/>
      <c r="OQV193" s="363"/>
      <c r="OQW193" s="363"/>
      <c r="OQX193" s="363"/>
      <c r="OQY193" s="363"/>
      <c r="OQZ193" s="364"/>
      <c r="ORA193" s="362"/>
      <c r="ORB193" s="363"/>
      <c r="ORC193" s="363"/>
      <c r="ORD193" s="363"/>
      <c r="ORE193" s="363"/>
      <c r="ORF193" s="363"/>
      <c r="ORG193" s="363"/>
      <c r="ORH193" s="364"/>
      <c r="ORI193" s="362"/>
      <c r="ORJ193" s="363"/>
      <c r="ORK193" s="363"/>
      <c r="ORL193" s="363"/>
      <c r="ORM193" s="363"/>
      <c r="ORN193" s="363"/>
      <c r="ORO193" s="363"/>
      <c r="ORP193" s="364"/>
      <c r="ORQ193" s="362"/>
      <c r="ORR193" s="363"/>
      <c r="ORS193" s="363"/>
      <c r="ORT193" s="363"/>
      <c r="ORU193" s="363"/>
      <c r="ORV193" s="363"/>
      <c r="ORW193" s="363"/>
      <c r="ORX193" s="364"/>
      <c r="ORY193" s="362"/>
      <c r="ORZ193" s="363"/>
      <c r="OSA193" s="363"/>
      <c r="OSB193" s="363"/>
      <c r="OSC193" s="363"/>
      <c r="OSD193" s="363"/>
      <c r="OSE193" s="363"/>
      <c r="OSF193" s="364"/>
      <c r="OSG193" s="362"/>
      <c r="OSH193" s="363"/>
      <c r="OSI193" s="363"/>
      <c r="OSJ193" s="363"/>
      <c r="OSK193" s="363"/>
      <c r="OSL193" s="363"/>
      <c r="OSM193" s="363"/>
      <c r="OSN193" s="364"/>
      <c r="OSO193" s="362"/>
      <c r="OSP193" s="363"/>
      <c r="OSQ193" s="363"/>
      <c r="OSR193" s="363"/>
      <c r="OSS193" s="363"/>
      <c r="OST193" s="363"/>
      <c r="OSU193" s="363"/>
      <c r="OSV193" s="364"/>
      <c r="OSW193" s="362"/>
      <c r="OSX193" s="363"/>
      <c r="OSY193" s="363"/>
      <c r="OSZ193" s="363"/>
      <c r="OTA193" s="363"/>
      <c r="OTB193" s="363"/>
      <c r="OTC193" s="363"/>
      <c r="OTD193" s="364"/>
      <c r="OTE193" s="362"/>
      <c r="OTF193" s="363"/>
      <c r="OTG193" s="363"/>
      <c r="OTH193" s="363"/>
      <c r="OTI193" s="363"/>
      <c r="OTJ193" s="363"/>
      <c r="OTK193" s="363"/>
      <c r="OTL193" s="364"/>
      <c r="OTM193" s="362"/>
      <c r="OTN193" s="363"/>
      <c r="OTO193" s="363"/>
      <c r="OTP193" s="363"/>
      <c r="OTQ193" s="363"/>
      <c r="OTR193" s="363"/>
      <c r="OTS193" s="363"/>
      <c r="OTT193" s="364"/>
      <c r="OTU193" s="362"/>
      <c r="OTV193" s="363"/>
      <c r="OTW193" s="363"/>
      <c r="OTX193" s="363"/>
      <c r="OTY193" s="363"/>
      <c r="OTZ193" s="363"/>
      <c r="OUA193" s="363"/>
      <c r="OUB193" s="364"/>
      <c r="OUC193" s="362"/>
      <c r="OUD193" s="363"/>
      <c r="OUE193" s="363"/>
      <c r="OUF193" s="363"/>
      <c r="OUG193" s="363"/>
      <c r="OUH193" s="363"/>
      <c r="OUI193" s="363"/>
      <c r="OUJ193" s="364"/>
      <c r="OUK193" s="362"/>
      <c r="OUL193" s="363"/>
      <c r="OUM193" s="363"/>
      <c r="OUN193" s="363"/>
      <c r="OUO193" s="363"/>
      <c r="OUP193" s="363"/>
      <c r="OUQ193" s="363"/>
      <c r="OUR193" s="364"/>
      <c r="OUS193" s="362"/>
      <c r="OUT193" s="363"/>
      <c r="OUU193" s="363"/>
      <c r="OUV193" s="363"/>
      <c r="OUW193" s="363"/>
      <c r="OUX193" s="363"/>
      <c r="OUY193" s="363"/>
      <c r="OUZ193" s="364"/>
      <c r="OVA193" s="362"/>
      <c r="OVB193" s="363"/>
      <c r="OVC193" s="363"/>
      <c r="OVD193" s="363"/>
      <c r="OVE193" s="363"/>
      <c r="OVF193" s="363"/>
      <c r="OVG193" s="363"/>
      <c r="OVH193" s="364"/>
      <c r="OVI193" s="362"/>
      <c r="OVJ193" s="363"/>
      <c r="OVK193" s="363"/>
      <c r="OVL193" s="363"/>
      <c r="OVM193" s="363"/>
      <c r="OVN193" s="363"/>
      <c r="OVO193" s="363"/>
      <c r="OVP193" s="364"/>
      <c r="OVQ193" s="362"/>
      <c r="OVR193" s="363"/>
      <c r="OVS193" s="363"/>
      <c r="OVT193" s="363"/>
      <c r="OVU193" s="363"/>
      <c r="OVV193" s="363"/>
      <c r="OVW193" s="363"/>
      <c r="OVX193" s="364"/>
      <c r="OVY193" s="362"/>
      <c r="OVZ193" s="363"/>
      <c r="OWA193" s="363"/>
      <c r="OWB193" s="363"/>
      <c r="OWC193" s="363"/>
      <c r="OWD193" s="363"/>
      <c r="OWE193" s="363"/>
      <c r="OWF193" s="364"/>
      <c r="OWG193" s="362"/>
      <c r="OWH193" s="363"/>
      <c r="OWI193" s="363"/>
      <c r="OWJ193" s="363"/>
      <c r="OWK193" s="363"/>
      <c r="OWL193" s="363"/>
      <c r="OWM193" s="363"/>
      <c r="OWN193" s="364"/>
      <c r="OWO193" s="362"/>
      <c r="OWP193" s="363"/>
      <c r="OWQ193" s="363"/>
      <c r="OWR193" s="363"/>
      <c r="OWS193" s="363"/>
      <c r="OWT193" s="363"/>
      <c r="OWU193" s="363"/>
      <c r="OWV193" s="364"/>
      <c r="OWW193" s="362"/>
      <c r="OWX193" s="363"/>
      <c r="OWY193" s="363"/>
      <c r="OWZ193" s="363"/>
      <c r="OXA193" s="363"/>
      <c r="OXB193" s="363"/>
      <c r="OXC193" s="363"/>
      <c r="OXD193" s="364"/>
      <c r="OXE193" s="362"/>
      <c r="OXF193" s="363"/>
      <c r="OXG193" s="363"/>
      <c r="OXH193" s="363"/>
      <c r="OXI193" s="363"/>
      <c r="OXJ193" s="363"/>
      <c r="OXK193" s="363"/>
      <c r="OXL193" s="364"/>
      <c r="OXM193" s="362"/>
      <c r="OXN193" s="363"/>
      <c r="OXO193" s="363"/>
      <c r="OXP193" s="363"/>
      <c r="OXQ193" s="363"/>
      <c r="OXR193" s="363"/>
      <c r="OXS193" s="363"/>
      <c r="OXT193" s="364"/>
      <c r="OXU193" s="362"/>
      <c r="OXV193" s="363"/>
      <c r="OXW193" s="363"/>
      <c r="OXX193" s="363"/>
      <c r="OXY193" s="363"/>
      <c r="OXZ193" s="363"/>
      <c r="OYA193" s="363"/>
      <c r="OYB193" s="364"/>
      <c r="OYC193" s="362"/>
      <c r="OYD193" s="363"/>
      <c r="OYE193" s="363"/>
      <c r="OYF193" s="363"/>
      <c r="OYG193" s="363"/>
      <c r="OYH193" s="363"/>
      <c r="OYI193" s="363"/>
      <c r="OYJ193" s="364"/>
      <c r="OYK193" s="362"/>
      <c r="OYL193" s="363"/>
      <c r="OYM193" s="363"/>
      <c r="OYN193" s="363"/>
      <c r="OYO193" s="363"/>
      <c r="OYP193" s="363"/>
      <c r="OYQ193" s="363"/>
      <c r="OYR193" s="364"/>
      <c r="OYS193" s="362"/>
      <c r="OYT193" s="363"/>
      <c r="OYU193" s="363"/>
      <c r="OYV193" s="363"/>
      <c r="OYW193" s="363"/>
      <c r="OYX193" s="363"/>
      <c r="OYY193" s="363"/>
      <c r="OYZ193" s="364"/>
      <c r="OZA193" s="362"/>
      <c r="OZB193" s="363"/>
      <c r="OZC193" s="363"/>
      <c r="OZD193" s="363"/>
      <c r="OZE193" s="363"/>
      <c r="OZF193" s="363"/>
      <c r="OZG193" s="363"/>
      <c r="OZH193" s="364"/>
      <c r="OZI193" s="362"/>
      <c r="OZJ193" s="363"/>
      <c r="OZK193" s="363"/>
      <c r="OZL193" s="363"/>
      <c r="OZM193" s="363"/>
      <c r="OZN193" s="363"/>
      <c r="OZO193" s="363"/>
      <c r="OZP193" s="364"/>
      <c r="OZQ193" s="362"/>
      <c r="OZR193" s="363"/>
      <c r="OZS193" s="363"/>
      <c r="OZT193" s="363"/>
      <c r="OZU193" s="363"/>
      <c r="OZV193" s="363"/>
      <c r="OZW193" s="363"/>
      <c r="OZX193" s="364"/>
      <c r="OZY193" s="362"/>
      <c r="OZZ193" s="363"/>
      <c r="PAA193" s="363"/>
      <c r="PAB193" s="363"/>
      <c r="PAC193" s="363"/>
      <c r="PAD193" s="363"/>
      <c r="PAE193" s="363"/>
      <c r="PAF193" s="364"/>
      <c r="PAG193" s="362"/>
      <c r="PAH193" s="363"/>
      <c r="PAI193" s="363"/>
      <c r="PAJ193" s="363"/>
      <c r="PAK193" s="363"/>
      <c r="PAL193" s="363"/>
      <c r="PAM193" s="363"/>
      <c r="PAN193" s="364"/>
      <c r="PAO193" s="362"/>
      <c r="PAP193" s="363"/>
      <c r="PAQ193" s="363"/>
      <c r="PAR193" s="363"/>
      <c r="PAS193" s="363"/>
      <c r="PAT193" s="363"/>
      <c r="PAU193" s="363"/>
      <c r="PAV193" s="364"/>
      <c r="PAW193" s="362"/>
      <c r="PAX193" s="363"/>
      <c r="PAY193" s="363"/>
      <c r="PAZ193" s="363"/>
      <c r="PBA193" s="363"/>
      <c r="PBB193" s="363"/>
      <c r="PBC193" s="363"/>
      <c r="PBD193" s="364"/>
      <c r="PBE193" s="362"/>
      <c r="PBF193" s="363"/>
      <c r="PBG193" s="363"/>
      <c r="PBH193" s="363"/>
      <c r="PBI193" s="363"/>
      <c r="PBJ193" s="363"/>
      <c r="PBK193" s="363"/>
      <c r="PBL193" s="364"/>
      <c r="PBM193" s="362"/>
      <c r="PBN193" s="363"/>
      <c r="PBO193" s="363"/>
      <c r="PBP193" s="363"/>
      <c r="PBQ193" s="363"/>
      <c r="PBR193" s="363"/>
      <c r="PBS193" s="363"/>
      <c r="PBT193" s="364"/>
      <c r="PBU193" s="362"/>
      <c r="PBV193" s="363"/>
      <c r="PBW193" s="363"/>
      <c r="PBX193" s="363"/>
      <c r="PBY193" s="363"/>
      <c r="PBZ193" s="363"/>
      <c r="PCA193" s="363"/>
      <c r="PCB193" s="364"/>
      <c r="PCC193" s="362"/>
      <c r="PCD193" s="363"/>
      <c r="PCE193" s="363"/>
      <c r="PCF193" s="363"/>
      <c r="PCG193" s="363"/>
      <c r="PCH193" s="363"/>
      <c r="PCI193" s="363"/>
      <c r="PCJ193" s="364"/>
      <c r="PCK193" s="362"/>
      <c r="PCL193" s="363"/>
      <c r="PCM193" s="363"/>
      <c r="PCN193" s="363"/>
      <c r="PCO193" s="363"/>
      <c r="PCP193" s="363"/>
      <c r="PCQ193" s="363"/>
      <c r="PCR193" s="364"/>
      <c r="PCS193" s="362"/>
      <c r="PCT193" s="363"/>
      <c r="PCU193" s="363"/>
      <c r="PCV193" s="363"/>
      <c r="PCW193" s="363"/>
      <c r="PCX193" s="363"/>
      <c r="PCY193" s="363"/>
      <c r="PCZ193" s="364"/>
      <c r="PDA193" s="362"/>
      <c r="PDB193" s="363"/>
      <c r="PDC193" s="363"/>
      <c r="PDD193" s="363"/>
      <c r="PDE193" s="363"/>
      <c r="PDF193" s="363"/>
      <c r="PDG193" s="363"/>
      <c r="PDH193" s="364"/>
      <c r="PDI193" s="362"/>
      <c r="PDJ193" s="363"/>
      <c r="PDK193" s="363"/>
      <c r="PDL193" s="363"/>
      <c r="PDM193" s="363"/>
      <c r="PDN193" s="363"/>
      <c r="PDO193" s="363"/>
      <c r="PDP193" s="364"/>
      <c r="PDQ193" s="362"/>
      <c r="PDR193" s="363"/>
      <c r="PDS193" s="363"/>
      <c r="PDT193" s="363"/>
      <c r="PDU193" s="363"/>
      <c r="PDV193" s="363"/>
      <c r="PDW193" s="363"/>
      <c r="PDX193" s="364"/>
      <c r="PDY193" s="362"/>
      <c r="PDZ193" s="363"/>
      <c r="PEA193" s="363"/>
      <c r="PEB193" s="363"/>
      <c r="PEC193" s="363"/>
      <c r="PED193" s="363"/>
      <c r="PEE193" s="363"/>
      <c r="PEF193" s="364"/>
      <c r="PEG193" s="362"/>
      <c r="PEH193" s="363"/>
      <c r="PEI193" s="363"/>
      <c r="PEJ193" s="363"/>
      <c r="PEK193" s="363"/>
      <c r="PEL193" s="363"/>
      <c r="PEM193" s="363"/>
      <c r="PEN193" s="364"/>
      <c r="PEO193" s="362"/>
      <c r="PEP193" s="363"/>
      <c r="PEQ193" s="363"/>
      <c r="PER193" s="363"/>
      <c r="PES193" s="363"/>
      <c r="PET193" s="363"/>
      <c r="PEU193" s="363"/>
      <c r="PEV193" s="364"/>
      <c r="PEW193" s="362"/>
      <c r="PEX193" s="363"/>
      <c r="PEY193" s="363"/>
      <c r="PEZ193" s="363"/>
      <c r="PFA193" s="363"/>
      <c r="PFB193" s="363"/>
      <c r="PFC193" s="363"/>
      <c r="PFD193" s="364"/>
      <c r="PFE193" s="362"/>
      <c r="PFF193" s="363"/>
      <c r="PFG193" s="363"/>
      <c r="PFH193" s="363"/>
      <c r="PFI193" s="363"/>
      <c r="PFJ193" s="363"/>
      <c r="PFK193" s="363"/>
      <c r="PFL193" s="364"/>
      <c r="PFM193" s="362"/>
      <c r="PFN193" s="363"/>
      <c r="PFO193" s="363"/>
      <c r="PFP193" s="363"/>
      <c r="PFQ193" s="363"/>
      <c r="PFR193" s="363"/>
      <c r="PFS193" s="363"/>
      <c r="PFT193" s="364"/>
      <c r="PFU193" s="362"/>
      <c r="PFV193" s="363"/>
      <c r="PFW193" s="363"/>
      <c r="PFX193" s="363"/>
      <c r="PFY193" s="363"/>
      <c r="PFZ193" s="363"/>
      <c r="PGA193" s="363"/>
      <c r="PGB193" s="364"/>
      <c r="PGC193" s="362"/>
      <c r="PGD193" s="363"/>
      <c r="PGE193" s="363"/>
      <c r="PGF193" s="363"/>
      <c r="PGG193" s="363"/>
      <c r="PGH193" s="363"/>
      <c r="PGI193" s="363"/>
      <c r="PGJ193" s="364"/>
      <c r="PGK193" s="362"/>
      <c r="PGL193" s="363"/>
      <c r="PGM193" s="363"/>
      <c r="PGN193" s="363"/>
      <c r="PGO193" s="363"/>
      <c r="PGP193" s="363"/>
      <c r="PGQ193" s="363"/>
      <c r="PGR193" s="364"/>
      <c r="PGS193" s="362"/>
      <c r="PGT193" s="363"/>
      <c r="PGU193" s="363"/>
      <c r="PGV193" s="363"/>
      <c r="PGW193" s="363"/>
      <c r="PGX193" s="363"/>
      <c r="PGY193" s="363"/>
      <c r="PGZ193" s="364"/>
      <c r="PHA193" s="362"/>
      <c r="PHB193" s="363"/>
      <c r="PHC193" s="363"/>
      <c r="PHD193" s="363"/>
      <c r="PHE193" s="363"/>
      <c r="PHF193" s="363"/>
      <c r="PHG193" s="363"/>
      <c r="PHH193" s="364"/>
      <c r="PHI193" s="362"/>
      <c r="PHJ193" s="363"/>
      <c r="PHK193" s="363"/>
      <c r="PHL193" s="363"/>
      <c r="PHM193" s="363"/>
      <c r="PHN193" s="363"/>
      <c r="PHO193" s="363"/>
      <c r="PHP193" s="364"/>
      <c r="PHQ193" s="362"/>
      <c r="PHR193" s="363"/>
      <c r="PHS193" s="363"/>
      <c r="PHT193" s="363"/>
      <c r="PHU193" s="363"/>
      <c r="PHV193" s="363"/>
      <c r="PHW193" s="363"/>
      <c r="PHX193" s="364"/>
      <c r="PHY193" s="362"/>
      <c r="PHZ193" s="363"/>
      <c r="PIA193" s="363"/>
      <c r="PIB193" s="363"/>
      <c r="PIC193" s="363"/>
      <c r="PID193" s="363"/>
      <c r="PIE193" s="363"/>
      <c r="PIF193" s="364"/>
      <c r="PIG193" s="362"/>
      <c r="PIH193" s="363"/>
      <c r="PII193" s="363"/>
      <c r="PIJ193" s="363"/>
      <c r="PIK193" s="363"/>
      <c r="PIL193" s="363"/>
      <c r="PIM193" s="363"/>
      <c r="PIN193" s="364"/>
      <c r="PIO193" s="362"/>
      <c r="PIP193" s="363"/>
      <c r="PIQ193" s="363"/>
      <c r="PIR193" s="363"/>
      <c r="PIS193" s="363"/>
      <c r="PIT193" s="363"/>
      <c r="PIU193" s="363"/>
      <c r="PIV193" s="364"/>
      <c r="PIW193" s="362"/>
      <c r="PIX193" s="363"/>
      <c r="PIY193" s="363"/>
      <c r="PIZ193" s="363"/>
      <c r="PJA193" s="363"/>
      <c r="PJB193" s="363"/>
      <c r="PJC193" s="363"/>
      <c r="PJD193" s="364"/>
      <c r="PJE193" s="362"/>
      <c r="PJF193" s="363"/>
      <c r="PJG193" s="363"/>
      <c r="PJH193" s="363"/>
      <c r="PJI193" s="363"/>
      <c r="PJJ193" s="363"/>
      <c r="PJK193" s="363"/>
      <c r="PJL193" s="364"/>
      <c r="PJM193" s="362"/>
      <c r="PJN193" s="363"/>
      <c r="PJO193" s="363"/>
      <c r="PJP193" s="363"/>
      <c r="PJQ193" s="363"/>
      <c r="PJR193" s="363"/>
      <c r="PJS193" s="363"/>
      <c r="PJT193" s="364"/>
      <c r="PJU193" s="362"/>
      <c r="PJV193" s="363"/>
      <c r="PJW193" s="363"/>
      <c r="PJX193" s="363"/>
      <c r="PJY193" s="363"/>
      <c r="PJZ193" s="363"/>
      <c r="PKA193" s="363"/>
      <c r="PKB193" s="364"/>
      <c r="PKC193" s="362"/>
      <c r="PKD193" s="363"/>
      <c r="PKE193" s="363"/>
      <c r="PKF193" s="363"/>
      <c r="PKG193" s="363"/>
      <c r="PKH193" s="363"/>
      <c r="PKI193" s="363"/>
      <c r="PKJ193" s="364"/>
      <c r="PKK193" s="362"/>
      <c r="PKL193" s="363"/>
      <c r="PKM193" s="363"/>
      <c r="PKN193" s="363"/>
      <c r="PKO193" s="363"/>
      <c r="PKP193" s="363"/>
      <c r="PKQ193" s="363"/>
      <c r="PKR193" s="364"/>
      <c r="PKS193" s="362"/>
      <c r="PKT193" s="363"/>
      <c r="PKU193" s="363"/>
      <c r="PKV193" s="363"/>
      <c r="PKW193" s="363"/>
      <c r="PKX193" s="363"/>
      <c r="PKY193" s="363"/>
      <c r="PKZ193" s="364"/>
      <c r="PLA193" s="362"/>
      <c r="PLB193" s="363"/>
      <c r="PLC193" s="363"/>
      <c r="PLD193" s="363"/>
      <c r="PLE193" s="363"/>
      <c r="PLF193" s="363"/>
      <c r="PLG193" s="363"/>
      <c r="PLH193" s="364"/>
      <c r="PLI193" s="362"/>
      <c r="PLJ193" s="363"/>
      <c r="PLK193" s="363"/>
      <c r="PLL193" s="363"/>
      <c r="PLM193" s="363"/>
      <c r="PLN193" s="363"/>
      <c r="PLO193" s="363"/>
      <c r="PLP193" s="364"/>
      <c r="PLQ193" s="362"/>
      <c r="PLR193" s="363"/>
      <c r="PLS193" s="363"/>
      <c r="PLT193" s="363"/>
      <c r="PLU193" s="363"/>
      <c r="PLV193" s="363"/>
      <c r="PLW193" s="363"/>
      <c r="PLX193" s="364"/>
      <c r="PLY193" s="362"/>
      <c r="PLZ193" s="363"/>
      <c r="PMA193" s="363"/>
      <c r="PMB193" s="363"/>
      <c r="PMC193" s="363"/>
      <c r="PMD193" s="363"/>
      <c r="PME193" s="363"/>
      <c r="PMF193" s="364"/>
      <c r="PMG193" s="362"/>
      <c r="PMH193" s="363"/>
      <c r="PMI193" s="363"/>
      <c r="PMJ193" s="363"/>
      <c r="PMK193" s="363"/>
      <c r="PML193" s="363"/>
      <c r="PMM193" s="363"/>
      <c r="PMN193" s="364"/>
      <c r="PMO193" s="362"/>
      <c r="PMP193" s="363"/>
      <c r="PMQ193" s="363"/>
      <c r="PMR193" s="363"/>
      <c r="PMS193" s="363"/>
      <c r="PMT193" s="363"/>
      <c r="PMU193" s="363"/>
      <c r="PMV193" s="364"/>
      <c r="PMW193" s="362"/>
      <c r="PMX193" s="363"/>
      <c r="PMY193" s="363"/>
      <c r="PMZ193" s="363"/>
      <c r="PNA193" s="363"/>
      <c r="PNB193" s="363"/>
      <c r="PNC193" s="363"/>
      <c r="PND193" s="364"/>
      <c r="PNE193" s="362"/>
      <c r="PNF193" s="363"/>
      <c r="PNG193" s="363"/>
      <c r="PNH193" s="363"/>
      <c r="PNI193" s="363"/>
      <c r="PNJ193" s="363"/>
      <c r="PNK193" s="363"/>
      <c r="PNL193" s="364"/>
      <c r="PNM193" s="362"/>
      <c r="PNN193" s="363"/>
      <c r="PNO193" s="363"/>
      <c r="PNP193" s="363"/>
      <c r="PNQ193" s="363"/>
      <c r="PNR193" s="363"/>
      <c r="PNS193" s="363"/>
      <c r="PNT193" s="364"/>
      <c r="PNU193" s="362"/>
      <c r="PNV193" s="363"/>
      <c r="PNW193" s="363"/>
      <c r="PNX193" s="363"/>
      <c r="PNY193" s="363"/>
      <c r="PNZ193" s="363"/>
      <c r="POA193" s="363"/>
      <c r="POB193" s="364"/>
      <c r="POC193" s="362"/>
      <c r="POD193" s="363"/>
      <c r="POE193" s="363"/>
      <c r="POF193" s="363"/>
      <c r="POG193" s="363"/>
      <c r="POH193" s="363"/>
      <c r="POI193" s="363"/>
      <c r="POJ193" s="364"/>
      <c r="POK193" s="362"/>
      <c r="POL193" s="363"/>
      <c r="POM193" s="363"/>
      <c r="PON193" s="363"/>
      <c r="POO193" s="363"/>
      <c r="POP193" s="363"/>
      <c r="POQ193" s="363"/>
      <c r="POR193" s="364"/>
      <c r="POS193" s="362"/>
      <c r="POT193" s="363"/>
      <c r="POU193" s="363"/>
      <c r="POV193" s="363"/>
      <c r="POW193" s="363"/>
      <c r="POX193" s="363"/>
      <c r="POY193" s="363"/>
      <c r="POZ193" s="364"/>
      <c r="PPA193" s="362"/>
      <c r="PPB193" s="363"/>
      <c r="PPC193" s="363"/>
      <c r="PPD193" s="363"/>
      <c r="PPE193" s="363"/>
      <c r="PPF193" s="363"/>
      <c r="PPG193" s="363"/>
      <c r="PPH193" s="364"/>
      <c r="PPI193" s="362"/>
      <c r="PPJ193" s="363"/>
      <c r="PPK193" s="363"/>
      <c r="PPL193" s="363"/>
      <c r="PPM193" s="363"/>
      <c r="PPN193" s="363"/>
      <c r="PPO193" s="363"/>
      <c r="PPP193" s="364"/>
      <c r="PPQ193" s="362"/>
      <c r="PPR193" s="363"/>
      <c r="PPS193" s="363"/>
      <c r="PPT193" s="363"/>
      <c r="PPU193" s="363"/>
      <c r="PPV193" s="363"/>
      <c r="PPW193" s="363"/>
      <c r="PPX193" s="364"/>
      <c r="PPY193" s="362"/>
      <c r="PPZ193" s="363"/>
      <c r="PQA193" s="363"/>
      <c r="PQB193" s="363"/>
      <c r="PQC193" s="363"/>
      <c r="PQD193" s="363"/>
      <c r="PQE193" s="363"/>
      <c r="PQF193" s="364"/>
      <c r="PQG193" s="362"/>
      <c r="PQH193" s="363"/>
      <c r="PQI193" s="363"/>
      <c r="PQJ193" s="363"/>
      <c r="PQK193" s="363"/>
      <c r="PQL193" s="363"/>
      <c r="PQM193" s="363"/>
      <c r="PQN193" s="364"/>
      <c r="PQO193" s="362"/>
      <c r="PQP193" s="363"/>
      <c r="PQQ193" s="363"/>
      <c r="PQR193" s="363"/>
      <c r="PQS193" s="363"/>
      <c r="PQT193" s="363"/>
      <c r="PQU193" s="363"/>
      <c r="PQV193" s="364"/>
      <c r="PQW193" s="362"/>
      <c r="PQX193" s="363"/>
      <c r="PQY193" s="363"/>
      <c r="PQZ193" s="363"/>
      <c r="PRA193" s="363"/>
      <c r="PRB193" s="363"/>
      <c r="PRC193" s="363"/>
      <c r="PRD193" s="364"/>
      <c r="PRE193" s="362"/>
      <c r="PRF193" s="363"/>
      <c r="PRG193" s="363"/>
      <c r="PRH193" s="363"/>
      <c r="PRI193" s="363"/>
      <c r="PRJ193" s="363"/>
      <c r="PRK193" s="363"/>
      <c r="PRL193" s="364"/>
      <c r="PRM193" s="362"/>
      <c r="PRN193" s="363"/>
      <c r="PRO193" s="363"/>
      <c r="PRP193" s="363"/>
      <c r="PRQ193" s="363"/>
      <c r="PRR193" s="363"/>
      <c r="PRS193" s="363"/>
      <c r="PRT193" s="364"/>
      <c r="PRU193" s="362"/>
      <c r="PRV193" s="363"/>
      <c r="PRW193" s="363"/>
      <c r="PRX193" s="363"/>
      <c r="PRY193" s="363"/>
      <c r="PRZ193" s="363"/>
      <c r="PSA193" s="363"/>
      <c r="PSB193" s="364"/>
      <c r="PSC193" s="362"/>
      <c r="PSD193" s="363"/>
      <c r="PSE193" s="363"/>
      <c r="PSF193" s="363"/>
      <c r="PSG193" s="363"/>
      <c r="PSH193" s="363"/>
      <c r="PSI193" s="363"/>
      <c r="PSJ193" s="364"/>
      <c r="PSK193" s="362"/>
      <c r="PSL193" s="363"/>
      <c r="PSM193" s="363"/>
      <c r="PSN193" s="363"/>
      <c r="PSO193" s="363"/>
      <c r="PSP193" s="363"/>
      <c r="PSQ193" s="363"/>
      <c r="PSR193" s="364"/>
      <c r="PSS193" s="362"/>
      <c r="PST193" s="363"/>
      <c r="PSU193" s="363"/>
      <c r="PSV193" s="363"/>
      <c r="PSW193" s="363"/>
      <c r="PSX193" s="363"/>
      <c r="PSY193" s="363"/>
      <c r="PSZ193" s="364"/>
      <c r="PTA193" s="362"/>
      <c r="PTB193" s="363"/>
      <c r="PTC193" s="363"/>
      <c r="PTD193" s="363"/>
      <c r="PTE193" s="363"/>
      <c r="PTF193" s="363"/>
      <c r="PTG193" s="363"/>
      <c r="PTH193" s="364"/>
      <c r="PTI193" s="362"/>
      <c r="PTJ193" s="363"/>
      <c r="PTK193" s="363"/>
      <c r="PTL193" s="363"/>
      <c r="PTM193" s="363"/>
      <c r="PTN193" s="363"/>
      <c r="PTO193" s="363"/>
      <c r="PTP193" s="364"/>
      <c r="PTQ193" s="362"/>
      <c r="PTR193" s="363"/>
      <c r="PTS193" s="363"/>
      <c r="PTT193" s="363"/>
      <c r="PTU193" s="363"/>
      <c r="PTV193" s="363"/>
      <c r="PTW193" s="363"/>
      <c r="PTX193" s="364"/>
      <c r="PTY193" s="362"/>
      <c r="PTZ193" s="363"/>
      <c r="PUA193" s="363"/>
      <c r="PUB193" s="363"/>
      <c r="PUC193" s="363"/>
      <c r="PUD193" s="363"/>
      <c r="PUE193" s="363"/>
      <c r="PUF193" s="364"/>
      <c r="PUG193" s="362"/>
      <c r="PUH193" s="363"/>
      <c r="PUI193" s="363"/>
      <c r="PUJ193" s="363"/>
      <c r="PUK193" s="363"/>
      <c r="PUL193" s="363"/>
      <c r="PUM193" s="363"/>
      <c r="PUN193" s="364"/>
      <c r="PUO193" s="362"/>
      <c r="PUP193" s="363"/>
      <c r="PUQ193" s="363"/>
      <c r="PUR193" s="363"/>
      <c r="PUS193" s="363"/>
      <c r="PUT193" s="363"/>
      <c r="PUU193" s="363"/>
      <c r="PUV193" s="364"/>
      <c r="PUW193" s="362"/>
      <c r="PUX193" s="363"/>
      <c r="PUY193" s="363"/>
      <c r="PUZ193" s="363"/>
      <c r="PVA193" s="363"/>
      <c r="PVB193" s="363"/>
      <c r="PVC193" s="363"/>
      <c r="PVD193" s="364"/>
      <c r="PVE193" s="362"/>
      <c r="PVF193" s="363"/>
      <c r="PVG193" s="363"/>
      <c r="PVH193" s="363"/>
      <c r="PVI193" s="363"/>
      <c r="PVJ193" s="363"/>
      <c r="PVK193" s="363"/>
      <c r="PVL193" s="364"/>
      <c r="PVM193" s="362"/>
      <c r="PVN193" s="363"/>
      <c r="PVO193" s="363"/>
      <c r="PVP193" s="363"/>
      <c r="PVQ193" s="363"/>
      <c r="PVR193" s="363"/>
      <c r="PVS193" s="363"/>
      <c r="PVT193" s="364"/>
      <c r="PVU193" s="362"/>
      <c r="PVV193" s="363"/>
      <c r="PVW193" s="363"/>
      <c r="PVX193" s="363"/>
      <c r="PVY193" s="363"/>
      <c r="PVZ193" s="363"/>
      <c r="PWA193" s="363"/>
      <c r="PWB193" s="364"/>
      <c r="PWC193" s="362"/>
      <c r="PWD193" s="363"/>
      <c r="PWE193" s="363"/>
      <c r="PWF193" s="363"/>
      <c r="PWG193" s="363"/>
      <c r="PWH193" s="363"/>
      <c r="PWI193" s="363"/>
      <c r="PWJ193" s="364"/>
      <c r="PWK193" s="362"/>
      <c r="PWL193" s="363"/>
      <c r="PWM193" s="363"/>
      <c r="PWN193" s="363"/>
      <c r="PWO193" s="363"/>
      <c r="PWP193" s="363"/>
      <c r="PWQ193" s="363"/>
      <c r="PWR193" s="364"/>
      <c r="PWS193" s="362"/>
      <c r="PWT193" s="363"/>
      <c r="PWU193" s="363"/>
      <c r="PWV193" s="363"/>
      <c r="PWW193" s="363"/>
      <c r="PWX193" s="363"/>
      <c r="PWY193" s="363"/>
      <c r="PWZ193" s="364"/>
      <c r="PXA193" s="362"/>
      <c r="PXB193" s="363"/>
      <c r="PXC193" s="363"/>
      <c r="PXD193" s="363"/>
      <c r="PXE193" s="363"/>
      <c r="PXF193" s="363"/>
      <c r="PXG193" s="363"/>
      <c r="PXH193" s="364"/>
      <c r="PXI193" s="362"/>
      <c r="PXJ193" s="363"/>
      <c r="PXK193" s="363"/>
      <c r="PXL193" s="363"/>
      <c r="PXM193" s="363"/>
      <c r="PXN193" s="363"/>
      <c r="PXO193" s="363"/>
      <c r="PXP193" s="364"/>
      <c r="PXQ193" s="362"/>
      <c r="PXR193" s="363"/>
      <c r="PXS193" s="363"/>
      <c r="PXT193" s="363"/>
      <c r="PXU193" s="363"/>
      <c r="PXV193" s="363"/>
      <c r="PXW193" s="363"/>
      <c r="PXX193" s="364"/>
      <c r="PXY193" s="362"/>
      <c r="PXZ193" s="363"/>
      <c r="PYA193" s="363"/>
      <c r="PYB193" s="363"/>
      <c r="PYC193" s="363"/>
      <c r="PYD193" s="363"/>
      <c r="PYE193" s="363"/>
      <c r="PYF193" s="364"/>
      <c r="PYG193" s="362"/>
      <c r="PYH193" s="363"/>
      <c r="PYI193" s="363"/>
      <c r="PYJ193" s="363"/>
      <c r="PYK193" s="363"/>
      <c r="PYL193" s="363"/>
      <c r="PYM193" s="363"/>
      <c r="PYN193" s="364"/>
      <c r="PYO193" s="362"/>
      <c r="PYP193" s="363"/>
      <c r="PYQ193" s="363"/>
      <c r="PYR193" s="363"/>
      <c r="PYS193" s="363"/>
      <c r="PYT193" s="363"/>
      <c r="PYU193" s="363"/>
      <c r="PYV193" s="364"/>
      <c r="PYW193" s="362"/>
      <c r="PYX193" s="363"/>
      <c r="PYY193" s="363"/>
      <c r="PYZ193" s="363"/>
      <c r="PZA193" s="363"/>
      <c r="PZB193" s="363"/>
      <c r="PZC193" s="363"/>
      <c r="PZD193" s="364"/>
      <c r="PZE193" s="362"/>
      <c r="PZF193" s="363"/>
      <c r="PZG193" s="363"/>
      <c r="PZH193" s="363"/>
      <c r="PZI193" s="363"/>
      <c r="PZJ193" s="363"/>
      <c r="PZK193" s="363"/>
      <c r="PZL193" s="364"/>
      <c r="PZM193" s="362"/>
      <c r="PZN193" s="363"/>
      <c r="PZO193" s="363"/>
      <c r="PZP193" s="363"/>
      <c r="PZQ193" s="363"/>
      <c r="PZR193" s="363"/>
      <c r="PZS193" s="363"/>
      <c r="PZT193" s="364"/>
      <c r="PZU193" s="362"/>
      <c r="PZV193" s="363"/>
      <c r="PZW193" s="363"/>
      <c r="PZX193" s="363"/>
      <c r="PZY193" s="363"/>
      <c r="PZZ193" s="363"/>
      <c r="QAA193" s="363"/>
      <c r="QAB193" s="364"/>
      <c r="QAC193" s="362"/>
      <c r="QAD193" s="363"/>
      <c r="QAE193" s="363"/>
      <c r="QAF193" s="363"/>
      <c r="QAG193" s="363"/>
      <c r="QAH193" s="363"/>
      <c r="QAI193" s="363"/>
      <c r="QAJ193" s="364"/>
      <c r="QAK193" s="362"/>
      <c r="QAL193" s="363"/>
      <c r="QAM193" s="363"/>
      <c r="QAN193" s="363"/>
      <c r="QAO193" s="363"/>
      <c r="QAP193" s="363"/>
      <c r="QAQ193" s="363"/>
      <c r="QAR193" s="364"/>
      <c r="QAS193" s="362"/>
      <c r="QAT193" s="363"/>
      <c r="QAU193" s="363"/>
      <c r="QAV193" s="363"/>
      <c r="QAW193" s="363"/>
      <c r="QAX193" s="363"/>
      <c r="QAY193" s="363"/>
      <c r="QAZ193" s="364"/>
      <c r="QBA193" s="362"/>
      <c r="QBB193" s="363"/>
      <c r="QBC193" s="363"/>
      <c r="QBD193" s="363"/>
      <c r="QBE193" s="363"/>
      <c r="QBF193" s="363"/>
      <c r="QBG193" s="363"/>
      <c r="QBH193" s="364"/>
      <c r="QBI193" s="362"/>
      <c r="QBJ193" s="363"/>
      <c r="QBK193" s="363"/>
      <c r="QBL193" s="363"/>
      <c r="QBM193" s="363"/>
      <c r="QBN193" s="363"/>
      <c r="QBO193" s="363"/>
      <c r="QBP193" s="364"/>
      <c r="QBQ193" s="362"/>
      <c r="QBR193" s="363"/>
      <c r="QBS193" s="363"/>
      <c r="QBT193" s="363"/>
      <c r="QBU193" s="363"/>
      <c r="QBV193" s="363"/>
      <c r="QBW193" s="363"/>
      <c r="QBX193" s="364"/>
      <c r="QBY193" s="362"/>
      <c r="QBZ193" s="363"/>
      <c r="QCA193" s="363"/>
      <c r="QCB193" s="363"/>
      <c r="QCC193" s="363"/>
      <c r="QCD193" s="363"/>
      <c r="QCE193" s="363"/>
      <c r="QCF193" s="364"/>
      <c r="QCG193" s="362"/>
      <c r="QCH193" s="363"/>
      <c r="QCI193" s="363"/>
      <c r="QCJ193" s="363"/>
      <c r="QCK193" s="363"/>
      <c r="QCL193" s="363"/>
      <c r="QCM193" s="363"/>
      <c r="QCN193" s="364"/>
      <c r="QCO193" s="362"/>
      <c r="QCP193" s="363"/>
      <c r="QCQ193" s="363"/>
      <c r="QCR193" s="363"/>
      <c r="QCS193" s="363"/>
      <c r="QCT193" s="363"/>
      <c r="QCU193" s="363"/>
      <c r="QCV193" s="364"/>
      <c r="QCW193" s="362"/>
      <c r="QCX193" s="363"/>
      <c r="QCY193" s="363"/>
      <c r="QCZ193" s="363"/>
      <c r="QDA193" s="363"/>
      <c r="QDB193" s="363"/>
      <c r="QDC193" s="363"/>
      <c r="QDD193" s="364"/>
      <c r="QDE193" s="362"/>
      <c r="QDF193" s="363"/>
      <c r="QDG193" s="363"/>
      <c r="QDH193" s="363"/>
      <c r="QDI193" s="363"/>
      <c r="QDJ193" s="363"/>
      <c r="QDK193" s="363"/>
      <c r="QDL193" s="364"/>
      <c r="QDM193" s="362"/>
      <c r="QDN193" s="363"/>
      <c r="QDO193" s="363"/>
      <c r="QDP193" s="363"/>
      <c r="QDQ193" s="363"/>
      <c r="QDR193" s="363"/>
      <c r="QDS193" s="363"/>
      <c r="QDT193" s="364"/>
      <c r="QDU193" s="362"/>
      <c r="QDV193" s="363"/>
      <c r="QDW193" s="363"/>
      <c r="QDX193" s="363"/>
      <c r="QDY193" s="363"/>
      <c r="QDZ193" s="363"/>
      <c r="QEA193" s="363"/>
      <c r="QEB193" s="364"/>
      <c r="QEC193" s="362"/>
      <c r="QED193" s="363"/>
      <c r="QEE193" s="363"/>
      <c r="QEF193" s="363"/>
      <c r="QEG193" s="363"/>
      <c r="QEH193" s="363"/>
      <c r="QEI193" s="363"/>
      <c r="QEJ193" s="364"/>
      <c r="QEK193" s="362"/>
      <c r="QEL193" s="363"/>
      <c r="QEM193" s="363"/>
      <c r="QEN193" s="363"/>
      <c r="QEO193" s="363"/>
      <c r="QEP193" s="363"/>
      <c r="QEQ193" s="363"/>
      <c r="QER193" s="364"/>
      <c r="QES193" s="362"/>
      <c r="QET193" s="363"/>
      <c r="QEU193" s="363"/>
      <c r="QEV193" s="363"/>
      <c r="QEW193" s="363"/>
      <c r="QEX193" s="363"/>
      <c r="QEY193" s="363"/>
      <c r="QEZ193" s="364"/>
      <c r="QFA193" s="362"/>
      <c r="QFB193" s="363"/>
      <c r="QFC193" s="363"/>
      <c r="QFD193" s="363"/>
      <c r="QFE193" s="363"/>
      <c r="QFF193" s="363"/>
      <c r="QFG193" s="363"/>
      <c r="QFH193" s="364"/>
      <c r="QFI193" s="362"/>
      <c r="QFJ193" s="363"/>
      <c r="QFK193" s="363"/>
      <c r="QFL193" s="363"/>
      <c r="QFM193" s="363"/>
      <c r="QFN193" s="363"/>
      <c r="QFO193" s="363"/>
      <c r="QFP193" s="364"/>
      <c r="QFQ193" s="362"/>
      <c r="QFR193" s="363"/>
      <c r="QFS193" s="363"/>
      <c r="QFT193" s="363"/>
      <c r="QFU193" s="363"/>
      <c r="QFV193" s="363"/>
      <c r="QFW193" s="363"/>
      <c r="QFX193" s="364"/>
      <c r="QFY193" s="362"/>
      <c r="QFZ193" s="363"/>
      <c r="QGA193" s="363"/>
      <c r="QGB193" s="363"/>
      <c r="QGC193" s="363"/>
      <c r="QGD193" s="363"/>
      <c r="QGE193" s="363"/>
      <c r="QGF193" s="364"/>
      <c r="QGG193" s="362"/>
      <c r="QGH193" s="363"/>
      <c r="QGI193" s="363"/>
      <c r="QGJ193" s="363"/>
      <c r="QGK193" s="363"/>
      <c r="QGL193" s="363"/>
      <c r="QGM193" s="363"/>
      <c r="QGN193" s="364"/>
      <c r="QGO193" s="362"/>
      <c r="QGP193" s="363"/>
      <c r="QGQ193" s="363"/>
      <c r="QGR193" s="363"/>
      <c r="QGS193" s="363"/>
      <c r="QGT193" s="363"/>
      <c r="QGU193" s="363"/>
      <c r="QGV193" s="364"/>
      <c r="QGW193" s="362"/>
      <c r="QGX193" s="363"/>
      <c r="QGY193" s="363"/>
      <c r="QGZ193" s="363"/>
      <c r="QHA193" s="363"/>
      <c r="QHB193" s="363"/>
      <c r="QHC193" s="363"/>
      <c r="QHD193" s="364"/>
      <c r="QHE193" s="362"/>
      <c r="QHF193" s="363"/>
      <c r="QHG193" s="363"/>
      <c r="QHH193" s="363"/>
      <c r="QHI193" s="363"/>
      <c r="QHJ193" s="363"/>
      <c r="QHK193" s="363"/>
      <c r="QHL193" s="364"/>
      <c r="QHM193" s="362"/>
      <c r="QHN193" s="363"/>
      <c r="QHO193" s="363"/>
      <c r="QHP193" s="363"/>
      <c r="QHQ193" s="363"/>
      <c r="QHR193" s="363"/>
      <c r="QHS193" s="363"/>
      <c r="QHT193" s="364"/>
      <c r="QHU193" s="362"/>
      <c r="QHV193" s="363"/>
      <c r="QHW193" s="363"/>
      <c r="QHX193" s="363"/>
      <c r="QHY193" s="363"/>
      <c r="QHZ193" s="363"/>
      <c r="QIA193" s="363"/>
      <c r="QIB193" s="364"/>
      <c r="QIC193" s="362"/>
      <c r="QID193" s="363"/>
      <c r="QIE193" s="363"/>
      <c r="QIF193" s="363"/>
      <c r="QIG193" s="363"/>
      <c r="QIH193" s="363"/>
      <c r="QII193" s="363"/>
      <c r="QIJ193" s="364"/>
      <c r="QIK193" s="362"/>
      <c r="QIL193" s="363"/>
      <c r="QIM193" s="363"/>
      <c r="QIN193" s="363"/>
      <c r="QIO193" s="363"/>
      <c r="QIP193" s="363"/>
      <c r="QIQ193" s="363"/>
      <c r="QIR193" s="364"/>
      <c r="QIS193" s="362"/>
      <c r="QIT193" s="363"/>
      <c r="QIU193" s="363"/>
      <c r="QIV193" s="363"/>
      <c r="QIW193" s="363"/>
      <c r="QIX193" s="363"/>
      <c r="QIY193" s="363"/>
      <c r="QIZ193" s="364"/>
      <c r="QJA193" s="362"/>
      <c r="QJB193" s="363"/>
      <c r="QJC193" s="363"/>
      <c r="QJD193" s="363"/>
      <c r="QJE193" s="363"/>
      <c r="QJF193" s="363"/>
      <c r="QJG193" s="363"/>
      <c r="QJH193" s="364"/>
      <c r="QJI193" s="362"/>
      <c r="QJJ193" s="363"/>
      <c r="QJK193" s="363"/>
      <c r="QJL193" s="363"/>
      <c r="QJM193" s="363"/>
      <c r="QJN193" s="363"/>
      <c r="QJO193" s="363"/>
      <c r="QJP193" s="364"/>
      <c r="QJQ193" s="362"/>
      <c r="QJR193" s="363"/>
      <c r="QJS193" s="363"/>
      <c r="QJT193" s="363"/>
      <c r="QJU193" s="363"/>
      <c r="QJV193" s="363"/>
      <c r="QJW193" s="363"/>
      <c r="QJX193" s="364"/>
      <c r="QJY193" s="362"/>
      <c r="QJZ193" s="363"/>
      <c r="QKA193" s="363"/>
      <c r="QKB193" s="363"/>
      <c r="QKC193" s="363"/>
      <c r="QKD193" s="363"/>
      <c r="QKE193" s="363"/>
      <c r="QKF193" s="364"/>
      <c r="QKG193" s="362"/>
      <c r="QKH193" s="363"/>
      <c r="QKI193" s="363"/>
      <c r="QKJ193" s="363"/>
      <c r="QKK193" s="363"/>
      <c r="QKL193" s="363"/>
      <c r="QKM193" s="363"/>
      <c r="QKN193" s="364"/>
      <c r="QKO193" s="362"/>
      <c r="QKP193" s="363"/>
      <c r="QKQ193" s="363"/>
      <c r="QKR193" s="363"/>
      <c r="QKS193" s="363"/>
      <c r="QKT193" s="363"/>
      <c r="QKU193" s="363"/>
      <c r="QKV193" s="364"/>
      <c r="QKW193" s="362"/>
      <c r="QKX193" s="363"/>
      <c r="QKY193" s="363"/>
      <c r="QKZ193" s="363"/>
      <c r="QLA193" s="363"/>
      <c r="QLB193" s="363"/>
      <c r="QLC193" s="363"/>
      <c r="QLD193" s="364"/>
      <c r="QLE193" s="362"/>
      <c r="QLF193" s="363"/>
      <c r="QLG193" s="363"/>
      <c r="QLH193" s="363"/>
      <c r="QLI193" s="363"/>
      <c r="QLJ193" s="363"/>
      <c r="QLK193" s="363"/>
      <c r="QLL193" s="364"/>
      <c r="QLM193" s="362"/>
      <c r="QLN193" s="363"/>
      <c r="QLO193" s="363"/>
      <c r="QLP193" s="363"/>
      <c r="QLQ193" s="363"/>
      <c r="QLR193" s="363"/>
      <c r="QLS193" s="363"/>
      <c r="QLT193" s="364"/>
      <c r="QLU193" s="362"/>
      <c r="QLV193" s="363"/>
      <c r="QLW193" s="363"/>
      <c r="QLX193" s="363"/>
      <c r="QLY193" s="363"/>
      <c r="QLZ193" s="363"/>
      <c r="QMA193" s="363"/>
      <c r="QMB193" s="364"/>
      <c r="QMC193" s="362"/>
      <c r="QMD193" s="363"/>
      <c r="QME193" s="363"/>
      <c r="QMF193" s="363"/>
      <c r="QMG193" s="363"/>
      <c r="QMH193" s="363"/>
      <c r="QMI193" s="363"/>
      <c r="QMJ193" s="364"/>
      <c r="QMK193" s="362"/>
      <c r="QML193" s="363"/>
      <c r="QMM193" s="363"/>
      <c r="QMN193" s="363"/>
      <c r="QMO193" s="363"/>
      <c r="QMP193" s="363"/>
      <c r="QMQ193" s="363"/>
      <c r="QMR193" s="364"/>
      <c r="QMS193" s="362"/>
      <c r="QMT193" s="363"/>
      <c r="QMU193" s="363"/>
      <c r="QMV193" s="363"/>
      <c r="QMW193" s="363"/>
      <c r="QMX193" s="363"/>
      <c r="QMY193" s="363"/>
      <c r="QMZ193" s="364"/>
      <c r="QNA193" s="362"/>
      <c r="QNB193" s="363"/>
      <c r="QNC193" s="363"/>
      <c r="QND193" s="363"/>
      <c r="QNE193" s="363"/>
      <c r="QNF193" s="363"/>
      <c r="QNG193" s="363"/>
      <c r="QNH193" s="364"/>
      <c r="QNI193" s="362"/>
      <c r="QNJ193" s="363"/>
      <c r="QNK193" s="363"/>
      <c r="QNL193" s="363"/>
      <c r="QNM193" s="363"/>
      <c r="QNN193" s="363"/>
      <c r="QNO193" s="363"/>
      <c r="QNP193" s="364"/>
      <c r="QNQ193" s="362"/>
      <c r="QNR193" s="363"/>
      <c r="QNS193" s="363"/>
      <c r="QNT193" s="363"/>
      <c r="QNU193" s="363"/>
      <c r="QNV193" s="363"/>
      <c r="QNW193" s="363"/>
      <c r="QNX193" s="364"/>
      <c r="QNY193" s="362"/>
      <c r="QNZ193" s="363"/>
      <c r="QOA193" s="363"/>
      <c r="QOB193" s="363"/>
      <c r="QOC193" s="363"/>
      <c r="QOD193" s="363"/>
      <c r="QOE193" s="363"/>
      <c r="QOF193" s="364"/>
      <c r="QOG193" s="362"/>
      <c r="QOH193" s="363"/>
      <c r="QOI193" s="363"/>
      <c r="QOJ193" s="363"/>
      <c r="QOK193" s="363"/>
      <c r="QOL193" s="363"/>
      <c r="QOM193" s="363"/>
      <c r="QON193" s="364"/>
      <c r="QOO193" s="362"/>
      <c r="QOP193" s="363"/>
      <c r="QOQ193" s="363"/>
      <c r="QOR193" s="363"/>
      <c r="QOS193" s="363"/>
      <c r="QOT193" s="363"/>
      <c r="QOU193" s="363"/>
      <c r="QOV193" s="364"/>
      <c r="QOW193" s="362"/>
      <c r="QOX193" s="363"/>
      <c r="QOY193" s="363"/>
      <c r="QOZ193" s="363"/>
      <c r="QPA193" s="363"/>
      <c r="QPB193" s="363"/>
      <c r="QPC193" s="363"/>
      <c r="QPD193" s="364"/>
      <c r="QPE193" s="362"/>
      <c r="QPF193" s="363"/>
      <c r="QPG193" s="363"/>
      <c r="QPH193" s="363"/>
      <c r="QPI193" s="363"/>
      <c r="QPJ193" s="363"/>
      <c r="QPK193" s="363"/>
      <c r="QPL193" s="364"/>
      <c r="QPM193" s="362"/>
      <c r="QPN193" s="363"/>
      <c r="QPO193" s="363"/>
      <c r="QPP193" s="363"/>
      <c r="QPQ193" s="363"/>
      <c r="QPR193" s="363"/>
      <c r="QPS193" s="363"/>
      <c r="QPT193" s="364"/>
      <c r="QPU193" s="362"/>
      <c r="QPV193" s="363"/>
      <c r="QPW193" s="363"/>
      <c r="QPX193" s="363"/>
      <c r="QPY193" s="363"/>
      <c r="QPZ193" s="363"/>
      <c r="QQA193" s="363"/>
      <c r="QQB193" s="364"/>
      <c r="QQC193" s="362"/>
      <c r="QQD193" s="363"/>
      <c r="QQE193" s="363"/>
      <c r="QQF193" s="363"/>
      <c r="QQG193" s="363"/>
      <c r="QQH193" s="363"/>
      <c r="QQI193" s="363"/>
      <c r="QQJ193" s="364"/>
      <c r="QQK193" s="362"/>
      <c r="QQL193" s="363"/>
      <c r="QQM193" s="363"/>
      <c r="QQN193" s="363"/>
      <c r="QQO193" s="363"/>
      <c r="QQP193" s="363"/>
      <c r="QQQ193" s="363"/>
      <c r="QQR193" s="364"/>
      <c r="QQS193" s="362"/>
      <c r="QQT193" s="363"/>
      <c r="QQU193" s="363"/>
      <c r="QQV193" s="363"/>
      <c r="QQW193" s="363"/>
      <c r="QQX193" s="363"/>
      <c r="QQY193" s="363"/>
      <c r="QQZ193" s="364"/>
      <c r="QRA193" s="362"/>
      <c r="QRB193" s="363"/>
      <c r="QRC193" s="363"/>
      <c r="QRD193" s="363"/>
      <c r="QRE193" s="363"/>
      <c r="QRF193" s="363"/>
      <c r="QRG193" s="363"/>
      <c r="QRH193" s="364"/>
      <c r="QRI193" s="362"/>
      <c r="QRJ193" s="363"/>
      <c r="QRK193" s="363"/>
      <c r="QRL193" s="363"/>
      <c r="QRM193" s="363"/>
      <c r="QRN193" s="363"/>
      <c r="QRO193" s="363"/>
      <c r="QRP193" s="364"/>
      <c r="QRQ193" s="362"/>
      <c r="QRR193" s="363"/>
      <c r="QRS193" s="363"/>
      <c r="QRT193" s="363"/>
      <c r="QRU193" s="363"/>
      <c r="QRV193" s="363"/>
      <c r="QRW193" s="363"/>
      <c r="QRX193" s="364"/>
      <c r="QRY193" s="362"/>
      <c r="QRZ193" s="363"/>
      <c r="QSA193" s="363"/>
      <c r="QSB193" s="363"/>
      <c r="QSC193" s="363"/>
      <c r="QSD193" s="363"/>
      <c r="QSE193" s="363"/>
      <c r="QSF193" s="364"/>
      <c r="QSG193" s="362"/>
      <c r="QSH193" s="363"/>
      <c r="QSI193" s="363"/>
      <c r="QSJ193" s="363"/>
      <c r="QSK193" s="363"/>
      <c r="QSL193" s="363"/>
      <c r="QSM193" s="363"/>
      <c r="QSN193" s="364"/>
      <c r="QSO193" s="362"/>
      <c r="QSP193" s="363"/>
      <c r="QSQ193" s="363"/>
      <c r="QSR193" s="363"/>
      <c r="QSS193" s="363"/>
      <c r="QST193" s="363"/>
      <c r="QSU193" s="363"/>
      <c r="QSV193" s="364"/>
      <c r="QSW193" s="362"/>
      <c r="QSX193" s="363"/>
      <c r="QSY193" s="363"/>
      <c r="QSZ193" s="363"/>
      <c r="QTA193" s="363"/>
      <c r="QTB193" s="363"/>
      <c r="QTC193" s="363"/>
      <c r="QTD193" s="364"/>
      <c r="QTE193" s="362"/>
      <c r="QTF193" s="363"/>
      <c r="QTG193" s="363"/>
      <c r="QTH193" s="363"/>
      <c r="QTI193" s="363"/>
      <c r="QTJ193" s="363"/>
      <c r="QTK193" s="363"/>
      <c r="QTL193" s="364"/>
      <c r="QTM193" s="362"/>
      <c r="QTN193" s="363"/>
      <c r="QTO193" s="363"/>
      <c r="QTP193" s="363"/>
      <c r="QTQ193" s="363"/>
      <c r="QTR193" s="363"/>
      <c r="QTS193" s="363"/>
      <c r="QTT193" s="364"/>
      <c r="QTU193" s="362"/>
      <c r="QTV193" s="363"/>
      <c r="QTW193" s="363"/>
      <c r="QTX193" s="363"/>
      <c r="QTY193" s="363"/>
      <c r="QTZ193" s="363"/>
      <c r="QUA193" s="363"/>
      <c r="QUB193" s="364"/>
      <c r="QUC193" s="362"/>
      <c r="QUD193" s="363"/>
      <c r="QUE193" s="363"/>
      <c r="QUF193" s="363"/>
      <c r="QUG193" s="363"/>
      <c r="QUH193" s="363"/>
      <c r="QUI193" s="363"/>
      <c r="QUJ193" s="364"/>
      <c r="QUK193" s="362"/>
      <c r="QUL193" s="363"/>
      <c r="QUM193" s="363"/>
      <c r="QUN193" s="363"/>
      <c r="QUO193" s="363"/>
      <c r="QUP193" s="363"/>
      <c r="QUQ193" s="363"/>
      <c r="QUR193" s="364"/>
      <c r="QUS193" s="362"/>
      <c r="QUT193" s="363"/>
      <c r="QUU193" s="363"/>
      <c r="QUV193" s="363"/>
      <c r="QUW193" s="363"/>
      <c r="QUX193" s="363"/>
      <c r="QUY193" s="363"/>
      <c r="QUZ193" s="364"/>
      <c r="QVA193" s="362"/>
      <c r="QVB193" s="363"/>
      <c r="QVC193" s="363"/>
      <c r="QVD193" s="363"/>
      <c r="QVE193" s="363"/>
      <c r="QVF193" s="363"/>
      <c r="QVG193" s="363"/>
      <c r="QVH193" s="364"/>
      <c r="QVI193" s="362"/>
      <c r="QVJ193" s="363"/>
      <c r="QVK193" s="363"/>
      <c r="QVL193" s="363"/>
      <c r="QVM193" s="363"/>
      <c r="QVN193" s="363"/>
      <c r="QVO193" s="363"/>
      <c r="QVP193" s="364"/>
      <c r="QVQ193" s="362"/>
      <c r="QVR193" s="363"/>
      <c r="QVS193" s="363"/>
      <c r="QVT193" s="363"/>
      <c r="QVU193" s="363"/>
      <c r="QVV193" s="363"/>
      <c r="QVW193" s="363"/>
      <c r="QVX193" s="364"/>
      <c r="QVY193" s="362"/>
      <c r="QVZ193" s="363"/>
      <c r="QWA193" s="363"/>
      <c r="QWB193" s="363"/>
      <c r="QWC193" s="363"/>
      <c r="QWD193" s="363"/>
      <c r="QWE193" s="363"/>
      <c r="QWF193" s="364"/>
      <c r="QWG193" s="362"/>
      <c r="QWH193" s="363"/>
      <c r="QWI193" s="363"/>
      <c r="QWJ193" s="363"/>
      <c r="QWK193" s="363"/>
      <c r="QWL193" s="363"/>
      <c r="QWM193" s="363"/>
      <c r="QWN193" s="364"/>
      <c r="QWO193" s="362"/>
      <c r="QWP193" s="363"/>
      <c r="QWQ193" s="363"/>
      <c r="QWR193" s="363"/>
      <c r="QWS193" s="363"/>
      <c r="QWT193" s="363"/>
      <c r="QWU193" s="363"/>
      <c r="QWV193" s="364"/>
      <c r="QWW193" s="362"/>
      <c r="QWX193" s="363"/>
      <c r="QWY193" s="363"/>
      <c r="QWZ193" s="363"/>
      <c r="QXA193" s="363"/>
      <c r="QXB193" s="363"/>
      <c r="QXC193" s="363"/>
      <c r="QXD193" s="364"/>
      <c r="QXE193" s="362"/>
      <c r="QXF193" s="363"/>
      <c r="QXG193" s="363"/>
      <c r="QXH193" s="363"/>
      <c r="QXI193" s="363"/>
      <c r="QXJ193" s="363"/>
      <c r="QXK193" s="363"/>
      <c r="QXL193" s="364"/>
      <c r="QXM193" s="362"/>
      <c r="QXN193" s="363"/>
      <c r="QXO193" s="363"/>
      <c r="QXP193" s="363"/>
      <c r="QXQ193" s="363"/>
      <c r="QXR193" s="363"/>
      <c r="QXS193" s="363"/>
      <c r="QXT193" s="364"/>
      <c r="QXU193" s="362"/>
      <c r="QXV193" s="363"/>
      <c r="QXW193" s="363"/>
      <c r="QXX193" s="363"/>
      <c r="QXY193" s="363"/>
      <c r="QXZ193" s="363"/>
      <c r="QYA193" s="363"/>
      <c r="QYB193" s="364"/>
      <c r="QYC193" s="362"/>
      <c r="QYD193" s="363"/>
      <c r="QYE193" s="363"/>
      <c r="QYF193" s="363"/>
      <c r="QYG193" s="363"/>
      <c r="QYH193" s="363"/>
      <c r="QYI193" s="363"/>
      <c r="QYJ193" s="364"/>
      <c r="QYK193" s="362"/>
      <c r="QYL193" s="363"/>
      <c r="QYM193" s="363"/>
      <c r="QYN193" s="363"/>
      <c r="QYO193" s="363"/>
      <c r="QYP193" s="363"/>
      <c r="QYQ193" s="363"/>
      <c r="QYR193" s="364"/>
      <c r="QYS193" s="362"/>
      <c r="QYT193" s="363"/>
      <c r="QYU193" s="363"/>
      <c r="QYV193" s="363"/>
      <c r="QYW193" s="363"/>
      <c r="QYX193" s="363"/>
      <c r="QYY193" s="363"/>
      <c r="QYZ193" s="364"/>
      <c r="QZA193" s="362"/>
      <c r="QZB193" s="363"/>
      <c r="QZC193" s="363"/>
      <c r="QZD193" s="363"/>
      <c r="QZE193" s="363"/>
      <c r="QZF193" s="363"/>
      <c r="QZG193" s="363"/>
      <c r="QZH193" s="364"/>
      <c r="QZI193" s="362"/>
      <c r="QZJ193" s="363"/>
      <c r="QZK193" s="363"/>
      <c r="QZL193" s="363"/>
      <c r="QZM193" s="363"/>
      <c r="QZN193" s="363"/>
      <c r="QZO193" s="363"/>
      <c r="QZP193" s="364"/>
      <c r="QZQ193" s="362"/>
      <c r="QZR193" s="363"/>
      <c r="QZS193" s="363"/>
      <c r="QZT193" s="363"/>
      <c r="QZU193" s="363"/>
      <c r="QZV193" s="363"/>
      <c r="QZW193" s="363"/>
      <c r="QZX193" s="364"/>
      <c r="QZY193" s="362"/>
      <c r="QZZ193" s="363"/>
      <c r="RAA193" s="363"/>
      <c r="RAB193" s="363"/>
      <c r="RAC193" s="363"/>
      <c r="RAD193" s="363"/>
      <c r="RAE193" s="363"/>
      <c r="RAF193" s="364"/>
      <c r="RAG193" s="362"/>
      <c r="RAH193" s="363"/>
      <c r="RAI193" s="363"/>
      <c r="RAJ193" s="363"/>
      <c r="RAK193" s="363"/>
      <c r="RAL193" s="363"/>
      <c r="RAM193" s="363"/>
      <c r="RAN193" s="364"/>
      <c r="RAO193" s="362"/>
      <c r="RAP193" s="363"/>
      <c r="RAQ193" s="363"/>
      <c r="RAR193" s="363"/>
      <c r="RAS193" s="363"/>
      <c r="RAT193" s="363"/>
      <c r="RAU193" s="363"/>
      <c r="RAV193" s="364"/>
      <c r="RAW193" s="362"/>
      <c r="RAX193" s="363"/>
      <c r="RAY193" s="363"/>
      <c r="RAZ193" s="363"/>
      <c r="RBA193" s="363"/>
      <c r="RBB193" s="363"/>
      <c r="RBC193" s="363"/>
      <c r="RBD193" s="364"/>
      <c r="RBE193" s="362"/>
      <c r="RBF193" s="363"/>
      <c r="RBG193" s="363"/>
      <c r="RBH193" s="363"/>
      <c r="RBI193" s="363"/>
      <c r="RBJ193" s="363"/>
      <c r="RBK193" s="363"/>
      <c r="RBL193" s="364"/>
      <c r="RBM193" s="362"/>
      <c r="RBN193" s="363"/>
      <c r="RBO193" s="363"/>
      <c r="RBP193" s="363"/>
      <c r="RBQ193" s="363"/>
      <c r="RBR193" s="363"/>
      <c r="RBS193" s="363"/>
      <c r="RBT193" s="364"/>
      <c r="RBU193" s="362"/>
      <c r="RBV193" s="363"/>
      <c r="RBW193" s="363"/>
      <c r="RBX193" s="363"/>
      <c r="RBY193" s="363"/>
      <c r="RBZ193" s="363"/>
      <c r="RCA193" s="363"/>
      <c r="RCB193" s="364"/>
      <c r="RCC193" s="362"/>
      <c r="RCD193" s="363"/>
      <c r="RCE193" s="363"/>
      <c r="RCF193" s="363"/>
      <c r="RCG193" s="363"/>
      <c r="RCH193" s="363"/>
      <c r="RCI193" s="363"/>
      <c r="RCJ193" s="364"/>
      <c r="RCK193" s="362"/>
      <c r="RCL193" s="363"/>
      <c r="RCM193" s="363"/>
      <c r="RCN193" s="363"/>
      <c r="RCO193" s="363"/>
      <c r="RCP193" s="363"/>
      <c r="RCQ193" s="363"/>
      <c r="RCR193" s="364"/>
      <c r="RCS193" s="362"/>
      <c r="RCT193" s="363"/>
      <c r="RCU193" s="363"/>
      <c r="RCV193" s="363"/>
      <c r="RCW193" s="363"/>
      <c r="RCX193" s="363"/>
      <c r="RCY193" s="363"/>
      <c r="RCZ193" s="364"/>
      <c r="RDA193" s="362"/>
      <c r="RDB193" s="363"/>
      <c r="RDC193" s="363"/>
      <c r="RDD193" s="363"/>
      <c r="RDE193" s="363"/>
      <c r="RDF193" s="363"/>
      <c r="RDG193" s="363"/>
      <c r="RDH193" s="364"/>
      <c r="RDI193" s="362"/>
      <c r="RDJ193" s="363"/>
      <c r="RDK193" s="363"/>
      <c r="RDL193" s="363"/>
      <c r="RDM193" s="363"/>
      <c r="RDN193" s="363"/>
      <c r="RDO193" s="363"/>
      <c r="RDP193" s="364"/>
      <c r="RDQ193" s="362"/>
      <c r="RDR193" s="363"/>
      <c r="RDS193" s="363"/>
      <c r="RDT193" s="363"/>
      <c r="RDU193" s="363"/>
      <c r="RDV193" s="363"/>
      <c r="RDW193" s="363"/>
      <c r="RDX193" s="364"/>
      <c r="RDY193" s="362"/>
      <c r="RDZ193" s="363"/>
      <c r="REA193" s="363"/>
      <c r="REB193" s="363"/>
      <c r="REC193" s="363"/>
      <c r="RED193" s="363"/>
      <c r="REE193" s="363"/>
      <c r="REF193" s="364"/>
      <c r="REG193" s="362"/>
      <c r="REH193" s="363"/>
      <c r="REI193" s="363"/>
      <c r="REJ193" s="363"/>
      <c r="REK193" s="363"/>
      <c r="REL193" s="363"/>
      <c r="REM193" s="363"/>
      <c r="REN193" s="364"/>
      <c r="REO193" s="362"/>
      <c r="REP193" s="363"/>
      <c r="REQ193" s="363"/>
      <c r="RER193" s="363"/>
      <c r="RES193" s="363"/>
      <c r="RET193" s="363"/>
      <c r="REU193" s="363"/>
      <c r="REV193" s="364"/>
      <c r="REW193" s="362"/>
      <c r="REX193" s="363"/>
      <c r="REY193" s="363"/>
      <c r="REZ193" s="363"/>
      <c r="RFA193" s="363"/>
      <c r="RFB193" s="363"/>
      <c r="RFC193" s="363"/>
      <c r="RFD193" s="364"/>
      <c r="RFE193" s="362"/>
      <c r="RFF193" s="363"/>
      <c r="RFG193" s="363"/>
      <c r="RFH193" s="363"/>
      <c r="RFI193" s="363"/>
      <c r="RFJ193" s="363"/>
      <c r="RFK193" s="363"/>
      <c r="RFL193" s="364"/>
      <c r="RFM193" s="362"/>
      <c r="RFN193" s="363"/>
      <c r="RFO193" s="363"/>
      <c r="RFP193" s="363"/>
      <c r="RFQ193" s="363"/>
      <c r="RFR193" s="363"/>
      <c r="RFS193" s="363"/>
      <c r="RFT193" s="364"/>
      <c r="RFU193" s="362"/>
      <c r="RFV193" s="363"/>
      <c r="RFW193" s="363"/>
      <c r="RFX193" s="363"/>
      <c r="RFY193" s="363"/>
      <c r="RFZ193" s="363"/>
      <c r="RGA193" s="363"/>
      <c r="RGB193" s="364"/>
      <c r="RGC193" s="362"/>
      <c r="RGD193" s="363"/>
      <c r="RGE193" s="363"/>
      <c r="RGF193" s="363"/>
      <c r="RGG193" s="363"/>
      <c r="RGH193" s="363"/>
      <c r="RGI193" s="363"/>
      <c r="RGJ193" s="364"/>
      <c r="RGK193" s="362"/>
      <c r="RGL193" s="363"/>
      <c r="RGM193" s="363"/>
      <c r="RGN193" s="363"/>
      <c r="RGO193" s="363"/>
      <c r="RGP193" s="363"/>
      <c r="RGQ193" s="363"/>
      <c r="RGR193" s="364"/>
      <c r="RGS193" s="362"/>
      <c r="RGT193" s="363"/>
      <c r="RGU193" s="363"/>
      <c r="RGV193" s="363"/>
      <c r="RGW193" s="363"/>
      <c r="RGX193" s="363"/>
      <c r="RGY193" s="363"/>
      <c r="RGZ193" s="364"/>
      <c r="RHA193" s="362"/>
      <c r="RHB193" s="363"/>
      <c r="RHC193" s="363"/>
      <c r="RHD193" s="363"/>
      <c r="RHE193" s="363"/>
      <c r="RHF193" s="363"/>
      <c r="RHG193" s="363"/>
      <c r="RHH193" s="364"/>
      <c r="RHI193" s="362"/>
      <c r="RHJ193" s="363"/>
      <c r="RHK193" s="363"/>
      <c r="RHL193" s="363"/>
      <c r="RHM193" s="363"/>
      <c r="RHN193" s="363"/>
      <c r="RHO193" s="363"/>
      <c r="RHP193" s="364"/>
      <c r="RHQ193" s="362"/>
      <c r="RHR193" s="363"/>
      <c r="RHS193" s="363"/>
      <c r="RHT193" s="363"/>
      <c r="RHU193" s="363"/>
      <c r="RHV193" s="363"/>
      <c r="RHW193" s="363"/>
      <c r="RHX193" s="364"/>
      <c r="RHY193" s="362"/>
      <c r="RHZ193" s="363"/>
      <c r="RIA193" s="363"/>
      <c r="RIB193" s="363"/>
      <c r="RIC193" s="363"/>
      <c r="RID193" s="363"/>
      <c r="RIE193" s="363"/>
      <c r="RIF193" s="364"/>
      <c r="RIG193" s="362"/>
      <c r="RIH193" s="363"/>
      <c r="RII193" s="363"/>
      <c r="RIJ193" s="363"/>
      <c r="RIK193" s="363"/>
      <c r="RIL193" s="363"/>
      <c r="RIM193" s="363"/>
      <c r="RIN193" s="364"/>
      <c r="RIO193" s="362"/>
      <c r="RIP193" s="363"/>
      <c r="RIQ193" s="363"/>
      <c r="RIR193" s="363"/>
      <c r="RIS193" s="363"/>
      <c r="RIT193" s="363"/>
      <c r="RIU193" s="363"/>
      <c r="RIV193" s="364"/>
      <c r="RIW193" s="362"/>
      <c r="RIX193" s="363"/>
      <c r="RIY193" s="363"/>
      <c r="RIZ193" s="363"/>
      <c r="RJA193" s="363"/>
      <c r="RJB193" s="363"/>
      <c r="RJC193" s="363"/>
      <c r="RJD193" s="364"/>
      <c r="RJE193" s="362"/>
      <c r="RJF193" s="363"/>
      <c r="RJG193" s="363"/>
      <c r="RJH193" s="363"/>
      <c r="RJI193" s="363"/>
      <c r="RJJ193" s="363"/>
      <c r="RJK193" s="363"/>
      <c r="RJL193" s="364"/>
      <c r="RJM193" s="362"/>
      <c r="RJN193" s="363"/>
      <c r="RJO193" s="363"/>
      <c r="RJP193" s="363"/>
      <c r="RJQ193" s="363"/>
      <c r="RJR193" s="363"/>
      <c r="RJS193" s="363"/>
      <c r="RJT193" s="364"/>
      <c r="RJU193" s="362"/>
      <c r="RJV193" s="363"/>
      <c r="RJW193" s="363"/>
      <c r="RJX193" s="363"/>
      <c r="RJY193" s="363"/>
      <c r="RJZ193" s="363"/>
      <c r="RKA193" s="363"/>
      <c r="RKB193" s="364"/>
      <c r="RKC193" s="362"/>
      <c r="RKD193" s="363"/>
      <c r="RKE193" s="363"/>
      <c r="RKF193" s="363"/>
      <c r="RKG193" s="363"/>
      <c r="RKH193" s="363"/>
      <c r="RKI193" s="363"/>
      <c r="RKJ193" s="364"/>
      <c r="RKK193" s="362"/>
      <c r="RKL193" s="363"/>
      <c r="RKM193" s="363"/>
      <c r="RKN193" s="363"/>
      <c r="RKO193" s="363"/>
      <c r="RKP193" s="363"/>
      <c r="RKQ193" s="363"/>
      <c r="RKR193" s="364"/>
      <c r="RKS193" s="362"/>
      <c r="RKT193" s="363"/>
      <c r="RKU193" s="363"/>
      <c r="RKV193" s="363"/>
      <c r="RKW193" s="363"/>
      <c r="RKX193" s="363"/>
      <c r="RKY193" s="363"/>
      <c r="RKZ193" s="364"/>
      <c r="RLA193" s="362"/>
      <c r="RLB193" s="363"/>
      <c r="RLC193" s="363"/>
      <c r="RLD193" s="363"/>
      <c r="RLE193" s="363"/>
      <c r="RLF193" s="363"/>
      <c r="RLG193" s="363"/>
      <c r="RLH193" s="364"/>
      <c r="RLI193" s="362"/>
      <c r="RLJ193" s="363"/>
      <c r="RLK193" s="363"/>
      <c r="RLL193" s="363"/>
      <c r="RLM193" s="363"/>
      <c r="RLN193" s="363"/>
      <c r="RLO193" s="363"/>
      <c r="RLP193" s="364"/>
      <c r="RLQ193" s="362"/>
      <c r="RLR193" s="363"/>
      <c r="RLS193" s="363"/>
      <c r="RLT193" s="363"/>
      <c r="RLU193" s="363"/>
      <c r="RLV193" s="363"/>
      <c r="RLW193" s="363"/>
      <c r="RLX193" s="364"/>
      <c r="RLY193" s="362"/>
      <c r="RLZ193" s="363"/>
      <c r="RMA193" s="363"/>
      <c r="RMB193" s="363"/>
      <c r="RMC193" s="363"/>
      <c r="RMD193" s="363"/>
      <c r="RME193" s="363"/>
      <c r="RMF193" s="364"/>
      <c r="RMG193" s="362"/>
      <c r="RMH193" s="363"/>
      <c r="RMI193" s="363"/>
      <c r="RMJ193" s="363"/>
      <c r="RMK193" s="363"/>
      <c r="RML193" s="363"/>
      <c r="RMM193" s="363"/>
      <c r="RMN193" s="364"/>
      <c r="RMO193" s="362"/>
      <c r="RMP193" s="363"/>
      <c r="RMQ193" s="363"/>
      <c r="RMR193" s="363"/>
      <c r="RMS193" s="363"/>
      <c r="RMT193" s="363"/>
      <c r="RMU193" s="363"/>
      <c r="RMV193" s="364"/>
      <c r="RMW193" s="362"/>
      <c r="RMX193" s="363"/>
      <c r="RMY193" s="363"/>
      <c r="RMZ193" s="363"/>
      <c r="RNA193" s="363"/>
      <c r="RNB193" s="363"/>
      <c r="RNC193" s="363"/>
      <c r="RND193" s="364"/>
      <c r="RNE193" s="362"/>
      <c r="RNF193" s="363"/>
      <c r="RNG193" s="363"/>
      <c r="RNH193" s="363"/>
      <c r="RNI193" s="363"/>
      <c r="RNJ193" s="363"/>
      <c r="RNK193" s="363"/>
      <c r="RNL193" s="364"/>
      <c r="RNM193" s="362"/>
      <c r="RNN193" s="363"/>
      <c r="RNO193" s="363"/>
      <c r="RNP193" s="363"/>
      <c r="RNQ193" s="363"/>
      <c r="RNR193" s="363"/>
      <c r="RNS193" s="363"/>
      <c r="RNT193" s="364"/>
      <c r="RNU193" s="362"/>
      <c r="RNV193" s="363"/>
      <c r="RNW193" s="363"/>
      <c r="RNX193" s="363"/>
      <c r="RNY193" s="363"/>
      <c r="RNZ193" s="363"/>
      <c r="ROA193" s="363"/>
      <c r="ROB193" s="364"/>
      <c r="ROC193" s="362"/>
      <c r="ROD193" s="363"/>
      <c r="ROE193" s="363"/>
      <c r="ROF193" s="363"/>
      <c r="ROG193" s="363"/>
      <c r="ROH193" s="363"/>
      <c r="ROI193" s="363"/>
      <c r="ROJ193" s="364"/>
      <c r="ROK193" s="362"/>
      <c r="ROL193" s="363"/>
      <c r="ROM193" s="363"/>
      <c r="RON193" s="363"/>
      <c r="ROO193" s="363"/>
      <c r="ROP193" s="363"/>
      <c r="ROQ193" s="363"/>
      <c r="ROR193" s="364"/>
      <c r="ROS193" s="362"/>
      <c r="ROT193" s="363"/>
      <c r="ROU193" s="363"/>
      <c r="ROV193" s="363"/>
      <c r="ROW193" s="363"/>
      <c r="ROX193" s="363"/>
      <c r="ROY193" s="363"/>
      <c r="ROZ193" s="364"/>
      <c r="RPA193" s="362"/>
      <c r="RPB193" s="363"/>
      <c r="RPC193" s="363"/>
      <c r="RPD193" s="363"/>
      <c r="RPE193" s="363"/>
      <c r="RPF193" s="363"/>
      <c r="RPG193" s="363"/>
      <c r="RPH193" s="364"/>
      <c r="RPI193" s="362"/>
      <c r="RPJ193" s="363"/>
      <c r="RPK193" s="363"/>
      <c r="RPL193" s="363"/>
      <c r="RPM193" s="363"/>
      <c r="RPN193" s="363"/>
      <c r="RPO193" s="363"/>
      <c r="RPP193" s="364"/>
      <c r="RPQ193" s="362"/>
      <c r="RPR193" s="363"/>
      <c r="RPS193" s="363"/>
      <c r="RPT193" s="363"/>
      <c r="RPU193" s="363"/>
      <c r="RPV193" s="363"/>
      <c r="RPW193" s="363"/>
      <c r="RPX193" s="364"/>
      <c r="RPY193" s="362"/>
      <c r="RPZ193" s="363"/>
      <c r="RQA193" s="363"/>
      <c r="RQB193" s="363"/>
      <c r="RQC193" s="363"/>
      <c r="RQD193" s="363"/>
      <c r="RQE193" s="363"/>
      <c r="RQF193" s="364"/>
      <c r="RQG193" s="362"/>
      <c r="RQH193" s="363"/>
      <c r="RQI193" s="363"/>
      <c r="RQJ193" s="363"/>
      <c r="RQK193" s="363"/>
      <c r="RQL193" s="363"/>
      <c r="RQM193" s="363"/>
      <c r="RQN193" s="364"/>
      <c r="RQO193" s="362"/>
      <c r="RQP193" s="363"/>
      <c r="RQQ193" s="363"/>
      <c r="RQR193" s="363"/>
      <c r="RQS193" s="363"/>
      <c r="RQT193" s="363"/>
      <c r="RQU193" s="363"/>
      <c r="RQV193" s="364"/>
      <c r="RQW193" s="362"/>
      <c r="RQX193" s="363"/>
      <c r="RQY193" s="363"/>
      <c r="RQZ193" s="363"/>
      <c r="RRA193" s="363"/>
      <c r="RRB193" s="363"/>
      <c r="RRC193" s="363"/>
      <c r="RRD193" s="364"/>
      <c r="RRE193" s="362"/>
      <c r="RRF193" s="363"/>
      <c r="RRG193" s="363"/>
      <c r="RRH193" s="363"/>
      <c r="RRI193" s="363"/>
      <c r="RRJ193" s="363"/>
      <c r="RRK193" s="363"/>
      <c r="RRL193" s="364"/>
      <c r="RRM193" s="362"/>
      <c r="RRN193" s="363"/>
      <c r="RRO193" s="363"/>
      <c r="RRP193" s="363"/>
      <c r="RRQ193" s="363"/>
      <c r="RRR193" s="363"/>
      <c r="RRS193" s="363"/>
      <c r="RRT193" s="364"/>
      <c r="RRU193" s="362"/>
      <c r="RRV193" s="363"/>
      <c r="RRW193" s="363"/>
      <c r="RRX193" s="363"/>
      <c r="RRY193" s="363"/>
      <c r="RRZ193" s="363"/>
      <c r="RSA193" s="363"/>
      <c r="RSB193" s="364"/>
      <c r="RSC193" s="362"/>
      <c r="RSD193" s="363"/>
      <c r="RSE193" s="363"/>
      <c r="RSF193" s="363"/>
      <c r="RSG193" s="363"/>
      <c r="RSH193" s="363"/>
      <c r="RSI193" s="363"/>
      <c r="RSJ193" s="364"/>
      <c r="RSK193" s="362"/>
      <c r="RSL193" s="363"/>
      <c r="RSM193" s="363"/>
      <c r="RSN193" s="363"/>
      <c r="RSO193" s="363"/>
      <c r="RSP193" s="363"/>
      <c r="RSQ193" s="363"/>
      <c r="RSR193" s="364"/>
      <c r="RSS193" s="362"/>
      <c r="RST193" s="363"/>
      <c r="RSU193" s="363"/>
      <c r="RSV193" s="363"/>
      <c r="RSW193" s="363"/>
      <c r="RSX193" s="363"/>
      <c r="RSY193" s="363"/>
      <c r="RSZ193" s="364"/>
      <c r="RTA193" s="362"/>
      <c r="RTB193" s="363"/>
      <c r="RTC193" s="363"/>
      <c r="RTD193" s="363"/>
      <c r="RTE193" s="363"/>
      <c r="RTF193" s="363"/>
      <c r="RTG193" s="363"/>
      <c r="RTH193" s="364"/>
      <c r="RTI193" s="362"/>
      <c r="RTJ193" s="363"/>
      <c r="RTK193" s="363"/>
      <c r="RTL193" s="363"/>
      <c r="RTM193" s="363"/>
      <c r="RTN193" s="363"/>
      <c r="RTO193" s="363"/>
      <c r="RTP193" s="364"/>
      <c r="RTQ193" s="362"/>
      <c r="RTR193" s="363"/>
      <c r="RTS193" s="363"/>
      <c r="RTT193" s="363"/>
      <c r="RTU193" s="363"/>
      <c r="RTV193" s="363"/>
      <c r="RTW193" s="363"/>
      <c r="RTX193" s="364"/>
      <c r="RTY193" s="362"/>
      <c r="RTZ193" s="363"/>
      <c r="RUA193" s="363"/>
      <c r="RUB193" s="363"/>
      <c r="RUC193" s="363"/>
      <c r="RUD193" s="363"/>
      <c r="RUE193" s="363"/>
      <c r="RUF193" s="364"/>
      <c r="RUG193" s="362"/>
      <c r="RUH193" s="363"/>
      <c r="RUI193" s="363"/>
      <c r="RUJ193" s="363"/>
      <c r="RUK193" s="363"/>
      <c r="RUL193" s="363"/>
      <c r="RUM193" s="363"/>
      <c r="RUN193" s="364"/>
      <c r="RUO193" s="362"/>
      <c r="RUP193" s="363"/>
      <c r="RUQ193" s="363"/>
      <c r="RUR193" s="363"/>
      <c r="RUS193" s="363"/>
      <c r="RUT193" s="363"/>
      <c r="RUU193" s="363"/>
      <c r="RUV193" s="364"/>
      <c r="RUW193" s="362"/>
      <c r="RUX193" s="363"/>
      <c r="RUY193" s="363"/>
      <c r="RUZ193" s="363"/>
      <c r="RVA193" s="363"/>
      <c r="RVB193" s="363"/>
      <c r="RVC193" s="363"/>
      <c r="RVD193" s="364"/>
      <c r="RVE193" s="362"/>
      <c r="RVF193" s="363"/>
      <c r="RVG193" s="363"/>
      <c r="RVH193" s="363"/>
      <c r="RVI193" s="363"/>
      <c r="RVJ193" s="363"/>
      <c r="RVK193" s="363"/>
      <c r="RVL193" s="364"/>
      <c r="RVM193" s="362"/>
      <c r="RVN193" s="363"/>
      <c r="RVO193" s="363"/>
      <c r="RVP193" s="363"/>
      <c r="RVQ193" s="363"/>
      <c r="RVR193" s="363"/>
      <c r="RVS193" s="363"/>
      <c r="RVT193" s="364"/>
      <c r="RVU193" s="362"/>
      <c r="RVV193" s="363"/>
      <c r="RVW193" s="363"/>
      <c r="RVX193" s="363"/>
      <c r="RVY193" s="363"/>
      <c r="RVZ193" s="363"/>
      <c r="RWA193" s="363"/>
      <c r="RWB193" s="364"/>
      <c r="RWC193" s="362"/>
      <c r="RWD193" s="363"/>
      <c r="RWE193" s="363"/>
      <c r="RWF193" s="363"/>
      <c r="RWG193" s="363"/>
      <c r="RWH193" s="363"/>
      <c r="RWI193" s="363"/>
      <c r="RWJ193" s="364"/>
      <c r="RWK193" s="362"/>
      <c r="RWL193" s="363"/>
      <c r="RWM193" s="363"/>
      <c r="RWN193" s="363"/>
      <c r="RWO193" s="363"/>
      <c r="RWP193" s="363"/>
      <c r="RWQ193" s="363"/>
      <c r="RWR193" s="364"/>
      <c r="RWS193" s="362"/>
      <c r="RWT193" s="363"/>
      <c r="RWU193" s="363"/>
      <c r="RWV193" s="363"/>
      <c r="RWW193" s="363"/>
      <c r="RWX193" s="363"/>
      <c r="RWY193" s="363"/>
      <c r="RWZ193" s="364"/>
      <c r="RXA193" s="362"/>
      <c r="RXB193" s="363"/>
      <c r="RXC193" s="363"/>
      <c r="RXD193" s="363"/>
      <c r="RXE193" s="363"/>
      <c r="RXF193" s="363"/>
      <c r="RXG193" s="363"/>
      <c r="RXH193" s="364"/>
      <c r="RXI193" s="362"/>
      <c r="RXJ193" s="363"/>
      <c r="RXK193" s="363"/>
      <c r="RXL193" s="363"/>
      <c r="RXM193" s="363"/>
      <c r="RXN193" s="363"/>
      <c r="RXO193" s="363"/>
      <c r="RXP193" s="364"/>
      <c r="RXQ193" s="362"/>
      <c r="RXR193" s="363"/>
      <c r="RXS193" s="363"/>
      <c r="RXT193" s="363"/>
      <c r="RXU193" s="363"/>
      <c r="RXV193" s="363"/>
      <c r="RXW193" s="363"/>
      <c r="RXX193" s="364"/>
      <c r="RXY193" s="362"/>
      <c r="RXZ193" s="363"/>
      <c r="RYA193" s="363"/>
      <c r="RYB193" s="363"/>
      <c r="RYC193" s="363"/>
      <c r="RYD193" s="363"/>
      <c r="RYE193" s="363"/>
      <c r="RYF193" s="364"/>
      <c r="RYG193" s="362"/>
      <c r="RYH193" s="363"/>
      <c r="RYI193" s="363"/>
      <c r="RYJ193" s="363"/>
      <c r="RYK193" s="363"/>
      <c r="RYL193" s="363"/>
      <c r="RYM193" s="363"/>
      <c r="RYN193" s="364"/>
      <c r="RYO193" s="362"/>
      <c r="RYP193" s="363"/>
      <c r="RYQ193" s="363"/>
      <c r="RYR193" s="363"/>
      <c r="RYS193" s="363"/>
      <c r="RYT193" s="363"/>
      <c r="RYU193" s="363"/>
      <c r="RYV193" s="364"/>
      <c r="RYW193" s="362"/>
      <c r="RYX193" s="363"/>
      <c r="RYY193" s="363"/>
      <c r="RYZ193" s="363"/>
      <c r="RZA193" s="363"/>
      <c r="RZB193" s="363"/>
      <c r="RZC193" s="363"/>
      <c r="RZD193" s="364"/>
      <c r="RZE193" s="362"/>
      <c r="RZF193" s="363"/>
      <c r="RZG193" s="363"/>
      <c r="RZH193" s="363"/>
      <c r="RZI193" s="363"/>
      <c r="RZJ193" s="363"/>
      <c r="RZK193" s="363"/>
      <c r="RZL193" s="364"/>
      <c r="RZM193" s="362"/>
      <c r="RZN193" s="363"/>
      <c r="RZO193" s="363"/>
      <c r="RZP193" s="363"/>
      <c r="RZQ193" s="363"/>
      <c r="RZR193" s="363"/>
      <c r="RZS193" s="363"/>
      <c r="RZT193" s="364"/>
      <c r="RZU193" s="362"/>
      <c r="RZV193" s="363"/>
      <c r="RZW193" s="363"/>
      <c r="RZX193" s="363"/>
      <c r="RZY193" s="363"/>
      <c r="RZZ193" s="363"/>
      <c r="SAA193" s="363"/>
      <c r="SAB193" s="364"/>
      <c r="SAC193" s="362"/>
      <c r="SAD193" s="363"/>
      <c r="SAE193" s="363"/>
      <c r="SAF193" s="363"/>
      <c r="SAG193" s="363"/>
      <c r="SAH193" s="363"/>
      <c r="SAI193" s="363"/>
      <c r="SAJ193" s="364"/>
      <c r="SAK193" s="362"/>
      <c r="SAL193" s="363"/>
      <c r="SAM193" s="363"/>
      <c r="SAN193" s="363"/>
      <c r="SAO193" s="363"/>
      <c r="SAP193" s="363"/>
      <c r="SAQ193" s="363"/>
      <c r="SAR193" s="364"/>
      <c r="SAS193" s="362"/>
      <c r="SAT193" s="363"/>
      <c r="SAU193" s="363"/>
      <c r="SAV193" s="363"/>
      <c r="SAW193" s="363"/>
      <c r="SAX193" s="363"/>
      <c r="SAY193" s="363"/>
      <c r="SAZ193" s="364"/>
      <c r="SBA193" s="362"/>
      <c r="SBB193" s="363"/>
      <c r="SBC193" s="363"/>
      <c r="SBD193" s="363"/>
      <c r="SBE193" s="363"/>
      <c r="SBF193" s="363"/>
      <c r="SBG193" s="363"/>
      <c r="SBH193" s="364"/>
      <c r="SBI193" s="362"/>
      <c r="SBJ193" s="363"/>
      <c r="SBK193" s="363"/>
      <c r="SBL193" s="363"/>
      <c r="SBM193" s="363"/>
      <c r="SBN193" s="363"/>
      <c r="SBO193" s="363"/>
      <c r="SBP193" s="364"/>
      <c r="SBQ193" s="362"/>
      <c r="SBR193" s="363"/>
      <c r="SBS193" s="363"/>
      <c r="SBT193" s="363"/>
      <c r="SBU193" s="363"/>
      <c r="SBV193" s="363"/>
      <c r="SBW193" s="363"/>
      <c r="SBX193" s="364"/>
      <c r="SBY193" s="362"/>
      <c r="SBZ193" s="363"/>
      <c r="SCA193" s="363"/>
      <c r="SCB193" s="363"/>
      <c r="SCC193" s="363"/>
      <c r="SCD193" s="363"/>
      <c r="SCE193" s="363"/>
      <c r="SCF193" s="364"/>
      <c r="SCG193" s="362"/>
      <c r="SCH193" s="363"/>
      <c r="SCI193" s="363"/>
      <c r="SCJ193" s="363"/>
      <c r="SCK193" s="363"/>
      <c r="SCL193" s="363"/>
      <c r="SCM193" s="363"/>
      <c r="SCN193" s="364"/>
      <c r="SCO193" s="362"/>
      <c r="SCP193" s="363"/>
      <c r="SCQ193" s="363"/>
      <c r="SCR193" s="363"/>
      <c r="SCS193" s="363"/>
      <c r="SCT193" s="363"/>
      <c r="SCU193" s="363"/>
      <c r="SCV193" s="364"/>
      <c r="SCW193" s="362"/>
      <c r="SCX193" s="363"/>
      <c r="SCY193" s="363"/>
      <c r="SCZ193" s="363"/>
      <c r="SDA193" s="363"/>
      <c r="SDB193" s="363"/>
      <c r="SDC193" s="363"/>
      <c r="SDD193" s="364"/>
      <c r="SDE193" s="362"/>
      <c r="SDF193" s="363"/>
      <c r="SDG193" s="363"/>
      <c r="SDH193" s="363"/>
      <c r="SDI193" s="363"/>
      <c r="SDJ193" s="363"/>
      <c r="SDK193" s="363"/>
      <c r="SDL193" s="364"/>
      <c r="SDM193" s="362"/>
      <c r="SDN193" s="363"/>
      <c r="SDO193" s="363"/>
      <c r="SDP193" s="363"/>
      <c r="SDQ193" s="363"/>
      <c r="SDR193" s="363"/>
      <c r="SDS193" s="363"/>
      <c r="SDT193" s="364"/>
      <c r="SDU193" s="362"/>
      <c r="SDV193" s="363"/>
      <c r="SDW193" s="363"/>
      <c r="SDX193" s="363"/>
      <c r="SDY193" s="363"/>
      <c r="SDZ193" s="363"/>
      <c r="SEA193" s="363"/>
      <c r="SEB193" s="364"/>
      <c r="SEC193" s="362"/>
      <c r="SED193" s="363"/>
      <c r="SEE193" s="363"/>
      <c r="SEF193" s="363"/>
      <c r="SEG193" s="363"/>
      <c r="SEH193" s="363"/>
      <c r="SEI193" s="363"/>
      <c r="SEJ193" s="364"/>
      <c r="SEK193" s="362"/>
      <c r="SEL193" s="363"/>
      <c r="SEM193" s="363"/>
      <c r="SEN193" s="363"/>
      <c r="SEO193" s="363"/>
      <c r="SEP193" s="363"/>
      <c r="SEQ193" s="363"/>
      <c r="SER193" s="364"/>
      <c r="SES193" s="362"/>
      <c r="SET193" s="363"/>
      <c r="SEU193" s="363"/>
      <c r="SEV193" s="363"/>
      <c r="SEW193" s="363"/>
      <c r="SEX193" s="363"/>
      <c r="SEY193" s="363"/>
      <c r="SEZ193" s="364"/>
      <c r="SFA193" s="362"/>
      <c r="SFB193" s="363"/>
      <c r="SFC193" s="363"/>
      <c r="SFD193" s="363"/>
      <c r="SFE193" s="363"/>
      <c r="SFF193" s="363"/>
      <c r="SFG193" s="363"/>
      <c r="SFH193" s="364"/>
      <c r="SFI193" s="362"/>
      <c r="SFJ193" s="363"/>
      <c r="SFK193" s="363"/>
      <c r="SFL193" s="363"/>
      <c r="SFM193" s="363"/>
      <c r="SFN193" s="363"/>
      <c r="SFO193" s="363"/>
      <c r="SFP193" s="364"/>
      <c r="SFQ193" s="362"/>
      <c r="SFR193" s="363"/>
      <c r="SFS193" s="363"/>
      <c r="SFT193" s="363"/>
      <c r="SFU193" s="363"/>
      <c r="SFV193" s="363"/>
      <c r="SFW193" s="363"/>
      <c r="SFX193" s="364"/>
      <c r="SFY193" s="362"/>
      <c r="SFZ193" s="363"/>
      <c r="SGA193" s="363"/>
      <c r="SGB193" s="363"/>
      <c r="SGC193" s="363"/>
      <c r="SGD193" s="363"/>
      <c r="SGE193" s="363"/>
      <c r="SGF193" s="364"/>
      <c r="SGG193" s="362"/>
      <c r="SGH193" s="363"/>
      <c r="SGI193" s="363"/>
      <c r="SGJ193" s="363"/>
      <c r="SGK193" s="363"/>
      <c r="SGL193" s="363"/>
      <c r="SGM193" s="363"/>
      <c r="SGN193" s="364"/>
      <c r="SGO193" s="362"/>
      <c r="SGP193" s="363"/>
      <c r="SGQ193" s="363"/>
      <c r="SGR193" s="363"/>
      <c r="SGS193" s="363"/>
      <c r="SGT193" s="363"/>
      <c r="SGU193" s="363"/>
      <c r="SGV193" s="364"/>
      <c r="SGW193" s="362"/>
      <c r="SGX193" s="363"/>
      <c r="SGY193" s="363"/>
      <c r="SGZ193" s="363"/>
      <c r="SHA193" s="363"/>
      <c r="SHB193" s="363"/>
      <c r="SHC193" s="363"/>
      <c r="SHD193" s="364"/>
      <c r="SHE193" s="362"/>
      <c r="SHF193" s="363"/>
      <c r="SHG193" s="363"/>
      <c r="SHH193" s="363"/>
      <c r="SHI193" s="363"/>
      <c r="SHJ193" s="363"/>
      <c r="SHK193" s="363"/>
      <c r="SHL193" s="364"/>
      <c r="SHM193" s="362"/>
      <c r="SHN193" s="363"/>
      <c r="SHO193" s="363"/>
      <c r="SHP193" s="363"/>
      <c r="SHQ193" s="363"/>
      <c r="SHR193" s="363"/>
      <c r="SHS193" s="363"/>
      <c r="SHT193" s="364"/>
      <c r="SHU193" s="362"/>
      <c r="SHV193" s="363"/>
      <c r="SHW193" s="363"/>
      <c r="SHX193" s="363"/>
      <c r="SHY193" s="363"/>
      <c r="SHZ193" s="363"/>
      <c r="SIA193" s="363"/>
      <c r="SIB193" s="364"/>
      <c r="SIC193" s="362"/>
      <c r="SID193" s="363"/>
      <c r="SIE193" s="363"/>
      <c r="SIF193" s="363"/>
      <c r="SIG193" s="363"/>
      <c r="SIH193" s="363"/>
      <c r="SII193" s="363"/>
      <c r="SIJ193" s="364"/>
      <c r="SIK193" s="362"/>
      <c r="SIL193" s="363"/>
      <c r="SIM193" s="363"/>
      <c r="SIN193" s="363"/>
      <c r="SIO193" s="363"/>
      <c r="SIP193" s="363"/>
      <c r="SIQ193" s="363"/>
      <c r="SIR193" s="364"/>
      <c r="SIS193" s="362"/>
      <c r="SIT193" s="363"/>
      <c r="SIU193" s="363"/>
      <c r="SIV193" s="363"/>
      <c r="SIW193" s="363"/>
      <c r="SIX193" s="363"/>
      <c r="SIY193" s="363"/>
      <c r="SIZ193" s="364"/>
      <c r="SJA193" s="362"/>
      <c r="SJB193" s="363"/>
      <c r="SJC193" s="363"/>
      <c r="SJD193" s="363"/>
      <c r="SJE193" s="363"/>
      <c r="SJF193" s="363"/>
      <c r="SJG193" s="363"/>
      <c r="SJH193" s="364"/>
      <c r="SJI193" s="362"/>
      <c r="SJJ193" s="363"/>
      <c r="SJK193" s="363"/>
      <c r="SJL193" s="363"/>
      <c r="SJM193" s="363"/>
      <c r="SJN193" s="363"/>
      <c r="SJO193" s="363"/>
      <c r="SJP193" s="364"/>
      <c r="SJQ193" s="362"/>
      <c r="SJR193" s="363"/>
      <c r="SJS193" s="363"/>
      <c r="SJT193" s="363"/>
      <c r="SJU193" s="363"/>
      <c r="SJV193" s="363"/>
      <c r="SJW193" s="363"/>
      <c r="SJX193" s="364"/>
      <c r="SJY193" s="362"/>
      <c r="SJZ193" s="363"/>
      <c r="SKA193" s="363"/>
      <c r="SKB193" s="363"/>
      <c r="SKC193" s="363"/>
      <c r="SKD193" s="363"/>
      <c r="SKE193" s="363"/>
      <c r="SKF193" s="364"/>
      <c r="SKG193" s="362"/>
      <c r="SKH193" s="363"/>
      <c r="SKI193" s="363"/>
      <c r="SKJ193" s="363"/>
      <c r="SKK193" s="363"/>
      <c r="SKL193" s="363"/>
      <c r="SKM193" s="363"/>
      <c r="SKN193" s="364"/>
      <c r="SKO193" s="362"/>
      <c r="SKP193" s="363"/>
      <c r="SKQ193" s="363"/>
      <c r="SKR193" s="363"/>
      <c r="SKS193" s="363"/>
      <c r="SKT193" s="363"/>
      <c r="SKU193" s="363"/>
      <c r="SKV193" s="364"/>
      <c r="SKW193" s="362"/>
      <c r="SKX193" s="363"/>
      <c r="SKY193" s="363"/>
      <c r="SKZ193" s="363"/>
      <c r="SLA193" s="363"/>
      <c r="SLB193" s="363"/>
      <c r="SLC193" s="363"/>
      <c r="SLD193" s="364"/>
      <c r="SLE193" s="362"/>
      <c r="SLF193" s="363"/>
      <c r="SLG193" s="363"/>
      <c r="SLH193" s="363"/>
      <c r="SLI193" s="363"/>
      <c r="SLJ193" s="363"/>
      <c r="SLK193" s="363"/>
      <c r="SLL193" s="364"/>
      <c r="SLM193" s="362"/>
      <c r="SLN193" s="363"/>
      <c r="SLO193" s="363"/>
      <c r="SLP193" s="363"/>
      <c r="SLQ193" s="363"/>
      <c r="SLR193" s="363"/>
      <c r="SLS193" s="363"/>
      <c r="SLT193" s="364"/>
      <c r="SLU193" s="362"/>
      <c r="SLV193" s="363"/>
      <c r="SLW193" s="363"/>
      <c r="SLX193" s="363"/>
      <c r="SLY193" s="363"/>
      <c r="SLZ193" s="363"/>
      <c r="SMA193" s="363"/>
      <c r="SMB193" s="364"/>
      <c r="SMC193" s="362"/>
      <c r="SMD193" s="363"/>
      <c r="SME193" s="363"/>
      <c r="SMF193" s="363"/>
      <c r="SMG193" s="363"/>
      <c r="SMH193" s="363"/>
      <c r="SMI193" s="363"/>
      <c r="SMJ193" s="364"/>
      <c r="SMK193" s="362"/>
      <c r="SML193" s="363"/>
      <c r="SMM193" s="363"/>
      <c r="SMN193" s="363"/>
      <c r="SMO193" s="363"/>
      <c r="SMP193" s="363"/>
      <c r="SMQ193" s="363"/>
      <c r="SMR193" s="364"/>
      <c r="SMS193" s="362"/>
      <c r="SMT193" s="363"/>
      <c r="SMU193" s="363"/>
      <c r="SMV193" s="363"/>
      <c r="SMW193" s="363"/>
      <c r="SMX193" s="363"/>
      <c r="SMY193" s="363"/>
      <c r="SMZ193" s="364"/>
      <c r="SNA193" s="362"/>
      <c r="SNB193" s="363"/>
      <c r="SNC193" s="363"/>
      <c r="SND193" s="363"/>
      <c r="SNE193" s="363"/>
      <c r="SNF193" s="363"/>
      <c r="SNG193" s="363"/>
      <c r="SNH193" s="364"/>
      <c r="SNI193" s="362"/>
      <c r="SNJ193" s="363"/>
      <c r="SNK193" s="363"/>
      <c r="SNL193" s="363"/>
      <c r="SNM193" s="363"/>
      <c r="SNN193" s="363"/>
      <c r="SNO193" s="363"/>
      <c r="SNP193" s="364"/>
      <c r="SNQ193" s="362"/>
      <c r="SNR193" s="363"/>
      <c r="SNS193" s="363"/>
      <c r="SNT193" s="363"/>
      <c r="SNU193" s="363"/>
      <c r="SNV193" s="363"/>
      <c r="SNW193" s="363"/>
      <c r="SNX193" s="364"/>
      <c r="SNY193" s="362"/>
      <c r="SNZ193" s="363"/>
      <c r="SOA193" s="363"/>
      <c r="SOB193" s="363"/>
      <c r="SOC193" s="363"/>
      <c r="SOD193" s="363"/>
      <c r="SOE193" s="363"/>
      <c r="SOF193" s="364"/>
      <c r="SOG193" s="362"/>
      <c r="SOH193" s="363"/>
      <c r="SOI193" s="363"/>
      <c r="SOJ193" s="363"/>
      <c r="SOK193" s="363"/>
      <c r="SOL193" s="363"/>
      <c r="SOM193" s="363"/>
      <c r="SON193" s="364"/>
      <c r="SOO193" s="362"/>
      <c r="SOP193" s="363"/>
      <c r="SOQ193" s="363"/>
      <c r="SOR193" s="363"/>
      <c r="SOS193" s="363"/>
      <c r="SOT193" s="363"/>
      <c r="SOU193" s="363"/>
      <c r="SOV193" s="364"/>
      <c r="SOW193" s="362"/>
      <c r="SOX193" s="363"/>
      <c r="SOY193" s="363"/>
      <c r="SOZ193" s="363"/>
      <c r="SPA193" s="363"/>
      <c r="SPB193" s="363"/>
      <c r="SPC193" s="363"/>
      <c r="SPD193" s="364"/>
      <c r="SPE193" s="362"/>
      <c r="SPF193" s="363"/>
      <c r="SPG193" s="363"/>
      <c r="SPH193" s="363"/>
      <c r="SPI193" s="363"/>
      <c r="SPJ193" s="363"/>
      <c r="SPK193" s="363"/>
      <c r="SPL193" s="364"/>
      <c r="SPM193" s="362"/>
      <c r="SPN193" s="363"/>
      <c r="SPO193" s="363"/>
      <c r="SPP193" s="363"/>
      <c r="SPQ193" s="363"/>
      <c r="SPR193" s="363"/>
      <c r="SPS193" s="363"/>
      <c r="SPT193" s="364"/>
      <c r="SPU193" s="362"/>
      <c r="SPV193" s="363"/>
      <c r="SPW193" s="363"/>
      <c r="SPX193" s="363"/>
      <c r="SPY193" s="363"/>
      <c r="SPZ193" s="363"/>
      <c r="SQA193" s="363"/>
      <c r="SQB193" s="364"/>
      <c r="SQC193" s="362"/>
      <c r="SQD193" s="363"/>
      <c r="SQE193" s="363"/>
      <c r="SQF193" s="363"/>
      <c r="SQG193" s="363"/>
      <c r="SQH193" s="363"/>
      <c r="SQI193" s="363"/>
      <c r="SQJ193" s="364"/>
      <c r="SQK193" s="362"/>
      <c r="SQL193" s="363"/>
      <c r="SQM193" s="363"/>
      <c r="SQN193" s="363"/>
      <c r="SQO193" s="363"/>
      <c r="SQP193" s="363"/>
      <c r="SQQ193" s="363"/>
      <c r="SQR193" s="364"/>
      <c r="SQS193" s="362"/>
      <c r="SQT193" s="363"/>
      <c r="SQU193" s="363"/>
      <c r="SQV193" s="363"/>
      <c r="SQW193" s="363"/>
      <c r="SQX193" s="363"/>
      <c r="SQY193" s="363"/>
      <c r="SQZ193" s="364"/>
      <c r="SRA193" s="362"/>
      <c r="SRB193" s="363"/>
      <c r="SRC193" s="363"/>
      <c r="SRD193" s="363"/>
      <c r="SRE193" s="363"/>
      <c r="SRF193" s="363"/>
      <c r="SRG193" s="363"/>
      <c r="SRH193" s="364"/>
      <c r="SRI193" s="362"/>
      <c r="SRJ193" s="363"/>
      <c r="SRK193" s="363"/>
      <c r="SRL193" s="363"/>
      <c r="SRM193" s="363"/>
      <c r="SRN193" s="363"/>
      <c r="SRO193" s="363"/>
      <c r="SRP193" s="364"/>
      <c r="SRQ193" s="362"/>
      <c r="SRR193" s="363"/>
      <c r="SRS193" s="363"/>
      <c r="SRT193" s="363"/>
      <c r="SRU193" s="363"/>
      <c r="SRV193" s="363"/>
      <c r="SRW193" s="363"/>
      <c r="SRX193" s="364"/>
      <c r="SRY193" s="362"/>
      <c r="SRZ193" s="363"/>
      <c r="SSA193" s="363"/>
      <c r="SSB193" s="363"/>
      <c r="SSC193" s="363"/>
      <c r="SSD193" s="363"/>
      <c r="SSE193" s="363"/>
      <c r="SSF193" s="364"/>
      <c r="SSG193" s="362"/>
      <c r="SSH193" s="363"/>
      <c r="SSI193" s="363"/>
      <c r="SSJ193" s="363"/>
      <c r="SSK193" s="363"/>
      <c r="SSL193" s="363"/>
      <c r="SSM193" s="363"/>
      <c r="SSN193" s="364"/>
      <c r="SSO193" s="362"/>
      <c r="SSP193" s="363"/>
      <c r="SSQ193" s="363"/>
      <c r="SSR193" s="363"/>
      <c r="SSS193" s="363"/>
      <c r="SST193" s="363"/>
      <c r="SSU193" s="363"/>
      <c r="SSV193" s="364"/>
      <c r="SSW193" s="362"/>
      <c r="SSX193" s="363"/>
      <c r="SSY193" s="363"/>
      <c r="SSZ193" s="363"/>
      <c r="STA193" s="363"/>
      <c r="STB193" s="363"/>
      <c r="STC193" s="363"/>
      <c r="STD193" s="364"/>
      <c r="STE193" s="362"/>
      <c r="STF193" s="363"/>
      <c r="STG193" s="363"/>
      <c r="STH193" s="363"/>
      <c r="STI193" s="363"/>
      <c r="STJ193" s="363"/>
      <c r="STK193" s="363"/>
      <c r="STL193" s="364"/>
      <c r="STM193" s="362"/>
      <c r="STN193" s="363"/>
      <c r="STO193" s="363"/>
      <c r="STP193" s="363"/>
      <c r="STQ193" s="363"/>
      <c r="STR193" s="363"/>
      <c r="STS193" s="363"/>
      <c r="STT193" s="364"/>
      <c r="STU193" s="362"/>
      <c r="STV193" s="363"/>
      <c r="STW193" s="363"/>
      <c r="STX193" s="363"/>
      <c r="STY193" s="363"/>
      <c r="STZ193" s="363"/>
      <c r="SUA193" s="363"/>
      <c r="SUB193" s="364"/>
      <c r="SUC193" s="362"/>
      <c r="SUD193" s="363"/>
      <c r="SUE193" s="363"/>
      <c r="SUF193" s="363"/>
      <c r="SUG193" s="363"/>
      <c r="SUH193" s="363"/>
      <c r="SUI193" s="363"/>
      <c r="SUJ193" s="364"/>
      <c r="SUK193" s="362"/>
      <c r="SUL193" s="363"/>
      <c r="SUM193" s="363"/>
      <c r="SUN193" s="363"/>
      <c r="SUO193" s="363"/>
      <c r="SUP193" s="363"/>
      <c r="SUQ193" s="363"/>
      <c r="SUR193" s="364"/>
      <c r="SUS193" s="362"/>
      <c r="SUT193" s="363"/>
      <c r="SUU193" s="363"/>
      <c r="SUV193" s="363"/>
      <c r="SUW193" s="363"/>
      <c r="SUX193" s="363"/>
      <c r="SUY193" s="363"/>
      <c r="SUZ193" s="364"/>
      <c r="SVA193" s="362"/>
      <c r="SVB193" s="363"/>
      <c r="SVC193" s="363"/>
      <c r="SVD193" s="363"/>
      <c r="SVE193" s="363"/>
      <c r="SVF193" s="363"/>
      <c r="SVG193" s="363"/>
      <c r="SVH193" s="364"/>
      <c r="SVI193" s="362"/>
      <c r="SVJ193" s="363"/>
      <c r="SVK193" s="363"/>
      <c r="SVL193" s="363"/>
      <c r="SVM193" s="363"/>
      <c r="SVN193" s="363"/>
      <c r="SVO193" s="363"/>
      <c r="SVP193" s="364"/>
      <c r="SVQ193" s="362"/>
      <c r="SVR193" s="363"/>
      <c r="SVS193" s="363"/>
      <c r="SVT193" s="363"/>
      <c r="SVU193" s="363"/>
      <c r="SVV193" s="363"/>
      <c r="SVW193" s="363"/>
      <c r="SVX193" s="364"/>
      <c r="SVY193" s="362"/>
      <c r="SVZ193" s="363"/>
      <c r="SWA193" s="363"/>
      <c r="SWB193" s="363"/>
      <c r="SWC193" s="363"/>
      <c r="SWD193" s="363"/>
      <c r="SWE193" s="363"/>
      <c r="SWF193" s="364"/>
      <c r="SWG193" s="362"/>
      <c r="SWH193" s="363"/>
      <c r="SWI193" s="363"/>
      <c r="SWJ193" s="363"/>
      <c r="SWK193" s="363"/>
      <c r="SWL193" s="363"/>
      <c r="SWM193" s="363"/>
      <c r="SWN193" s="364"/>
      <c r="SWO193" s="362"/>
      <c r="SWP193" s="363"/>
      <c r="SWQ193" s="363"/>
      <c r="SWR193" s="363"/>
      <c r="SWS193" s="363"/>
      <c r="SWT193" s="363"/>
      <c r="SWU193" s="363"/>
      <c r="SWV193" s="364"/>
      <c r="SWW193" s="362"/>
      <c r="SWX193" s="363"/>
      <c r="SWY193" s="363"/>
      <c r="SWZ193" s="363"/>
      <c r="SXA193" s="363"/>
      <c r="SXB193" s="363"/>
      <c r="SXC193" s="363"/>
      <c r="SXD193" s="364"/>
      <c r="SXE193" s="362"/>
      <c r="SXF193" s="363"/>
      <c r="SXG193" s="363"/>
      <c r="SXH193" s="363"/>
      <c r="SXI193" s="363"/>
      <c r="SXJ193" s="363"/>
      <c r="SXK193" s="363"/>
      <c r="SXL193" s="364"/>
      <c r="SXM193" s="362"/>
      <c r="SXN193" s="363"/>
      <c r="SXO193" s="363"/>
      <c r="SXP193" s="363"/>
      <c r="SXQ193" s="363"/>
      <c r="SXR193" s="363"/>
      <c r="SXS193" s="363"/>
      <c r="SXT193" s="364"/>
      <c r="SXU193" s="362"/>
      <c r="SXV193" s="363"/>
      <c r="SXW193" s="363"/>
      <c r="SXX193" s="363"/>
      <c r="SXY193" s="363"/>
      <c r="SXZ193" s="363"/>
      <c r="SYA193" s="363"/>
      <c r="SYB193" s="364"/>
      <c r="SYC193" s="362"/>
      <c r="SYD193" s="363"/>
      <c r="SYE193" s="363"/>
      <c r="SYF193" s="363"/>
      <c r="SYG193" s="363"/>
      <c r="SYH193" s="363"/>
      <c r="SYI193" s="363"/>
      <c r="SYJ193" s="364"/>
      <c r="SYK193" s="362"/>
      <c r="SYL193" s="363"/>
      <c r="SYM193" s="363"/>
      <c r="SYN193" s="363"/>
      <c r="SYO193" s="363"/>
      <c r="SYP193" s="363"/>
      <c r="SYQ193" s="363"/>
      <c r="SYR193" s="364"/>
      <c r="SYS193" s="362"/>
      <c r="SYT193" s="363"/>
      <c r="SYU193" s="363"/>
      <c r="SYV193" s="363"/>
      <c r="SYW193" s="363"/>
      <c r="SYX193" s="363"/>
      <c r="SYY193" s="363"/>
      <c r="SYZ193" s="364"/>
      <c r="SZA193" s="362"/>
      <c r="SZB193" s="363"/>
      <c r="SZC193" s="363"/>
      <c r="SZD193" s="363"/>
      <c r="SZE193" s="363"/>
      <c r="SZF193" s="363"/>
      <c r="SZG193" s="363"/>
      <c r="SZH193" s="364"/>
      <c r="SZI193" s="362"/>
      <c r="SZJ193" s="363"/>
      <c r="SZK193" s="363"/>
      <c r="SZL193" s="363"/>
      <c r="SZM193" s="363"/>
      <c r="SZN193" s="363"/>
      <c r="SZO193" s="363"/>
      <c r="SZP193" s="364"/>
      <c r="SZQ193" s="362"/>
      <c r="SZR193" s="363"/>
      <c r="SZS193" s="363"/>
      <c r="SZT193" s="363"/>
      <c r="SZU193" s="363"/>
      <c r="SZV193" s="363"/>
      <c r="SZW193" s="363"/>
      <c r="SZX193" s="364"/>
      <c r="SZY193" s="362"/>
      <c r="SZZ193" s="363"/>
      <c r="TAA193" s="363"/>
      <c r="TAB193" s="363"/>
      <c r="TAC193" s="363"/>
      <c r="TAD193" s="363"/>
      <c r="TAE193" s="363"/>
      <c r="TAF193" s="364"/>
      <c r="TAG193" s="362"/>
      <c r="TAH193" s="363"/>
      <c r="TAI193" s="363"/>
      <c r="TAJ193" s="363"/>
      <c r="TAK193" s="363"/>
      <c r="TAL193" s="363"/>
      <c r="TAM193" s="363"/>
      <c r="TAN193" s="364"/>
      <c r="TAO193" s="362"/>
      <c r="TAP193" s="363"/>
      <c r="TAQ193" s="363"/>
      <c r="TAR193" s="363"/>
      <c r="TAS193" s="363"/>
      <c r="TAT193" s="363"/>
      <c r="TAU193" s="363"/>
      <c r="TAV193" s="364"/>
      <c r="TAW193" s="362"/>
      <c r="TAX193" s="363"/>
      <c r="TAY193" s="363"/>
      <c r="TAZ193" s="363"/>
      <c r="TBA193" s="363"/>
      <c r="TBB193" s="363"/>
      <c r="TBC193" s="363"/>
      <c r="TBD193" s="364"/>
      <c r="TBE193" s="362"/>
      <c r="TBF193" s="363"/>
      <c r="TBG193" s="363"/>
      <c r="TBH193" s="363"/>
      <c r="TBI193" s="363"/>
      <c r="TBJ193" s="363"/>
      <c r="TBK193" s="363"/>
      <c r="TBL193" s="364"/>
      <c r="TBM193" s="362"/>
      <c r="TBN193" s="363"/>
      <c r="TBO193" s="363"/>
      <c r="TBP193" s="363"/>
      <c r="TBQ193" s="363"/>
      <c r="TBR193" s="363"/>
      <c r="TBS193" s="363"/>
      <c r="TBT193" s="364"/>
      <c r="TBU193" s="362"/>
      <c r="TBV193" s="363"/>
      <c r="TBW193" s="363"/>
      <c r="TBX193" s="363"/>
      <c r="TBY193" s="363"/>
      <c r="TBZ193" s="363"/>
      <c r="TCA193" s="363"/>
      <c r="TCB193" s="364"/>
      <c r="TCC193" s="362"/>
      <c r="TCD193" s="363"/>
      <c r="TCE193" s="363"/>
      <c r="TCF193" s="363"/>
      <c r="TCG193" s="363"/>
      <c r="TCH193" s="363"/>
      <c r="TCI193" s="363"/>
      <c r="TCJ193" s="364"/>
      <c r="TCK193" s="362"/>
      <c r="TCL193" s="363"/>
      <c r="TCM193" s="363"/>
      <c r="TCN193" s="363"/>
      <c r="TCO193" s="363"/>
      <c r="TCP193" s="363"/>
      <c r="TCQ193" s="363"/>
      <c r="TCR193" s="364"/>
      <c r="TCS193" s="362"/>
      <c r="TCT193" s="363"/>
      <c r="TCU193" s="363"/>
      <c r="TCV193" s="363"/>
      <c r="TCW193" s="363"/>
      <c r="TCX193" s="363"/>
      <c r="TCY193" s="363"/>
      <c r="TCZ193" s="364"/>
      <c r="TDA193" s="362"/>
      <c r="TDB193" s="363"/>
      <c r="TDC193" s="363"/>
      <c r="TDD193" s="363"/>
      <c r="TDE193" s="363"/>
      <c r="TDF193" s="363"/>
      <c r="TDG193" s="363"/>
      <c r="TDH193" s="364"/>
      <c r="TDI193" s="362"/>
      <c r="TDJ193" s="363"/>
      <c r="TDK193" s="363"/>
      <c r="TDL193" s="363"/>
      <c r="TDM193" s="363"/>
      <c r="TDN193" s="363"/>
      <c r="TDO193" s="363"/>
      <c r="TDP193" s="364"/>
      <c r="TDQ193" s="362"/>
      <c r="TDR193" s="363"/>
      <c r="TDS193" s="363"/>
      <c r="TDT193" s="363"/>
      <c r="TDU193" s="363"/>
      <c r="TDV193" s="363"/>
      <c r="TDW193" s="363"/>
      <c r="TDX193" s="364"/>
      <c r="TDY193" s="362"/>
      <c r="TDZ193" s="363"/>
      <c r="TEA193" s="363"/>
      <c r="TEB193" s="363"/>
      <c r="TEC193" s="363"/>
      <c r="TED193" s="363"/>
      <c r="TEE193" s="363"/>
      <c r="TEF193" s="364"/>
      <c r="TEG193" s="362"/>
      <c r="TEH193" s="363"/>
      <c r="TEI193" s="363"/>
      <c r="TEJ193" s="363"/>
      <c r="TEK193" s="363"/>
      <c r="TEL193" s="363"/>
      <c r="TEM193" s="363"/>
      <c r="TEN193" s="364"/>
      <c r="TEO193" s="362"/>
      <c r="TEP193" s="363"/>
      <c r="TEQ193" s="363"/>
      <c r="TER193" s="363"/>
      <c r="TES193" s="363"/>
      <c r="TET193" s="363"/>
      <c r="TEU193" s="363"/>
      <c r="TEV193" s="364"/>
      <c r="TEW193" s="362"/>
      <c r="TEX193" s="363"/>
      <c r="TEY193" s="363"/>
      <c r="TEZ193" s="363"/>
      <c r="TFA193" s="363"/>
      <c r="TFB193" s="363"/>
      <c r="TFC193" s="363"/>
      <c r="TFD193" s="364"/>
      <c r="TFE193" s="362"/>
      <c r="TFF193" s="363"/>
      <c r="TFG193" s="363"/>
      <c r="TFH193" s="363"/>
      <c r="TFI193" s="363"/>
      <c r="TFJ193" s="363"/>
      <c r="TFK193" s="363"/>
      <c r="TFL193" s="364"/>
      <c r="TFM193" s="362"/>
      <c r="TFN193" s="363"/>
      <c r="TFO193" s="363"/>
      <c r="TFP193" s="363"/>
      <c r="TFQ193" s="363"/>
      <c r="TFR193" s="363"/>
      <c r="TFS193" s="363"/>
      <c r="TFT193" s="364"/>
      <c r="TFU193" s="362"/>
      <c r="TFV193" s="363"/>
      <c r="TFW193" s="363"/>
      <c r="TFX193" s="363"/>
      <c r="TFY193" s="363"/>
      <c r="TFZ193" s="363"/>
      <c r="TGA193" s="363"/>
      <c r="TGB193" s="364"/>
      <c r="TGC193" s="362"/>
      <c r="TGD193" s="363"/>
      <c r="TGE193" s="363"/>
      <c r="TGF193" s="363"/>
      <c r="TGG193" s="363"/>
      <c r="TGH193" s="363"/>
      <c r="TGI193" s="363"/>
      <c r="TGJ193" s="364"/>
      <c r="TGK193" s="362"/>
      <c r="TGL193" s="363"/>
      <c r="TGM193" s="363"/>
      <c r="TGN193" s="363"/>
      <c r="TGO193" s="363"/>
      <c r="TGP193" s="363"/>
      <c r="TGQ193" s="363"/>
      <c r="TGR193" s="364"/>
      <c r="TGS193" s="362"/>
      <c r="TGT193" s="363"/>
      <c r="TGU193" s="363"/>
      <c r="TGV193" s="363"/>
      <c r="TGW193" s="363"/>
      <c r="TGX193" s="363"/>
      <c r="TGY193" s="363"/>
      <c r="TGZ193" s="364"/>
      <c r="THA193" s="362"/>
      <c r="THB193" s="363"/>
      <c r="THC193" s="363"/>
      <c r="THD193" s="363"/>
      <c r="THE193" s="363"/>
      <c r="THF193" s="363"/>
      <c r="THG193" s="363"/>
      <c r="THH193" s="364"/>
      <c r="THI193" s="362"/>
      <c r="THJ193" s="363"/>
      <c r="THK193" s="363"/>
      <c r="THL193" s="363"/>
      <c r="THM193" s="363"/>
      <c r="THN193" s="363"/>
      <c r="THO193" s="363"/>
      <c r="THP193" s="364"/>
      <c r="THQ193" s="362"/>
      <c r="THR193" s="363"/>
      <c r="THS193" s="363"/>
      <c r="THT193" s="363"/>
      <c r="THU193" s="363"/>
      <c r="THV193" s="363"/>
      <c r="THW193" s="363"/>
      <c r="THX193" s="364"/>
      <c r="THY193" s="362"/>
      <c r="THZ193" s="363"/>
      <c r="TIA193" s="363"/>
      <c r="TIB193" s="363"/>
      <c r="TIC193" s="363"/>
      <c r="TID193" s="363"/>
      <c r="TIE193" s="363"/>
      <c r="TIF193" s="364"/>
      <c r="TIG193" s="362"/>
      <c r="TIH193" s="363"/>
      <c r="TII193" s="363"/>
      <c r="TIJ193" s="363"/>
      <c r="TIK193" s="363"/>
      <c r="TIL193" s="363"/>
      <c r="TIM193" s="363"/>
      <c r="TIN193" s="364"/>
      <c r="TIO193" s="362"/>
      <c r="TIP193" s="363"/>
      <c r="TIQ193" s="363"/>
      <c r="TIR193" s="363"/>
      <c r="TIS193" s="363"/>
      <c r="TIT193" s="363"/>
      <c r="TIU193" s="363"/>
      <c r="TIV193" s="364"/>
      <c r="TIW193" s="362"/>
      <c r="TIX193" s="363"/>
      <c r="TIY193" s="363"/>
      <c r="TIZ193" s="363"/>
      <c r="TJA193" s="363"/>
      <c r="TJB193" s="363"/>
      <c r="TJC193" s="363"/>
      <c r="TJD193" s="364"/>
      <c r="TJE193" s="362"/>
      <c r="TJF193" s="363"/>
      <c r="TJG193" s="363"/>
      <c r="TJH193" s="363"/>
      <c r="TJI193" s="363"/>
      <c r="TJJ193" s="363"/>
      <c r="TJK193" s="363"/>
      <c r="TJL193" s="364"/>
      <c r="TJM193" s="362"/>
      <c r="TJN193" s="363"/>
      <c r="TJO193" s="363"/>
      <c r="TJP193" s="363"/>
      <c r="TJQ193" s="363"/>
      <c r="TJR193" s="363"/>
      <c r="TJS193" s="363"/>
      <c r="TJT193" s="364"/>
      <c r="TJU193" s="362"/>
      <c r="TJV193" s="363"/>
      <c r="TJW193" s="363"/>
      <c r="TJX193" s="363"/>
      <c r="TJY193" s="363"/>
      <c r="TJZ193" s="363"/>
      <c r="TKA193" s="363"/>
      <c r="TKB193" s="364"/>
      <c r="TKC193" s="362"/>
      <c r="TKD193" s="363"/>
      <c r="TKE193" s="363"/>
      <c r="TKF193" s="363"/>
      <c r="TKG193" s="363"/>
      <c r="TKH193" s="363"/>
      <c r="TKI193" s="363"/>
      <c r="TKJ193" s="364"/>
      <c r="TKK193" s="362"/>
      <c r="TKL193" s="363"/>
      <c r="TKM193" s="363"/>
      <c r="TKN193" s="363"/>
      <c r="TKO193" s="363"/>
      <c r="TKP193" s="363"/>
      <c r="TKQ193" s="363"/>
      <c r="TKR193" s="364"/>
      <c r="TKS193" s="362"/>
      <c r="TKT193" s="363"/>
      <c r="TKU193" s="363"/>
      <c r="TKV193" s="363"/>
      <c r="TKW193" s="363"/>
      <c r="TKX193" s="363"/>
      <c r="TKY193" s="363"/>
      <c r="TKZ193" s="364"/>
      <c r="TLA193" s="362"/>
      <c r="TLB193" s="363"/>
      <c r="TLC193" s="363"/>
      <c r="TLD193" s="363"/>
      <c r="TLE193" s="363"/>
      <c r="TLF193" s="363"/>
      <c r="TLG193" s="363"/>
      <c r="TLH193" s="364"/>
      <c r="TLI193" s="362"/>
      <c r="TLJ193" s="363"/>
      <c r="TLK193" s="363"/>
      <c r="TLL193" s="363"/>
      <c r="TLM193" s="363"/>
      <c r="TLN193" s="363"/>
      <c r="TLO193" s="363"/>
      <c r="TLP193" s="364"/>
      <c r="TLQ193" s="362"/>
      <c r="TLR193" s="363"/>
      <c r="TLS193" s="363"/>
      <c r="TLT193" s="363"/>
      <c r="TLU193" s="363"/>
      <c r="TLV193" s="363"/>
      <c r="TLW193" s="363"/>
      <c r="TLX193" s="364"/>
      <c r="TLY193" s="362"/>
      <c r="TLZ193" s="363"/>
      <c r="TMA193" s="363"/>
      <c r="TMB193" s="363"/>
      <c r="TMC193" s="363"/>
      <c r="TMD193" s="363"/>
      <c r="TME193" s="363"/>
      <c r="TMF193" s="364"/>
      <c r="TMG193" s="362"/>
      <c r="TMH193" s="363"/>
      <c r="TMI193" s="363"/>
      <c r="TMJ193" s="363"/>
      <c r="TMK193" s="363"/>
      <c r="TML193" s="363"/>
      <c r="TMM193" s="363"/>
      <c r="TMN193" s="364"/>
      <c r="TMO193" s="362"/>
      <c r="TMP193" s="363"/>
      <c r="TMQ193" s="363"/>
      <c r="TMR193" s="363"/>
      <c r="TMS193" s="363"/>
      <c r="TMT193" s="363"/>
      <c r="TMU193" s="363"/>
      <c r="TMV193" s="364"/>
      <c r="TMW193" s="362"/>
      <c r="TMX193" s="363"/>
      <c r="TMY193" s="363"/>
      <c r="TMZ193" s="363"/>
      <c r="TNA193" s="363"/>
      <c r="TNB193" s="363"/>
      <c r="TNC193" s="363"/>
      <c r="TND193" s="364"/>
      <c r="TNE193" s="362"/>
      <c r="TNF193" s="363"/>
      <c r="TNG193" s="363"/>
      <c r="TNH193" s="363"/>
      <c r="TNI193" s="363"/>
      <c r="TNJ193" s="363"/>
      <c r="TNK193" s="363"/>
      <c r="TNL193" s="364"/>
      <c r="TNM193" s="362"/>
      <c r="TNN193" s="363"/>
      <c r="TNO193" s="363"/>
      <c r="TNP193" s="363"/>
      <c r="TNQ193" s="363"/>
      <c r="TNR193" s="363"/>
      <c r="TNS193" s="363"/>
      <c r="TNT193" s="364"/>
      <c r="TNU193" s="362"/>
      <c r="TNV193" s="363"/>
      <c r="TNW193" s="363"/>
      <c r="TNX193" s="363"/>
      <c r="TNY193" s="363"/>
      <c r="TNZ193" s="363"/>
      <c r="TOA193" s="363"/>
      <c r="TOB193" s="364"/>
      <c r="TOC193" s="362"/>
      <c r="TOD193" s="363"/>
      <c r="TOE193" s="363"/>
      <c r="TOF193" s="363"/>
      <c r="TOG193" s="363"/>
      <c r="TOH193" s="363"/>
      <c r="TOI193" s="363"/>
      <c r="TOJ193" s="364"/>
      <c r="TOK193" s="362"/>
      <c r="TOL193" s="363"/>
      <c r="TOM193" s="363"/>
      <c r="TON193" s="363"/>
      <c r="TOO193" s="363"/>
      <c r="TOP193" s="363"/>
      <c r="TOQ193" s="363"/>
      <c r="TOR193" s="364"/>
      <c r="TOS193" s="362"/>
      <c r="TOT193" s="363"/>
      <c r="TOU193" s="363"/>
      <c r="TOV193" s="363"/>
      <c r="TOW193" s="363"/>
      <c r="TOX193" s="363"/>
      <c r="TOY193" s="363"/>
      <c r="TOZ193" s="364"/>
      <c r="TPA193" s="362"/>
      <c r="TPB193" s="363"/>
      <c r="TPC193" s="363"/>
      <c r="TPD193" s="363"/>
      <c r="TPE193" s="363"/>
      <c r="TPF193" s="363"/>
      <c r="TPG193" s="363"/>
      <c r="TPH193" s="364"/>
      <c r="TPI193" s="362"/>
      <c r="TPJ193" s="363"/>
      <c r="TPK193" s="363"/>
      <c r="TPL193" s="363"/>
      <c r="TPM193" s="363"/>
      <c r="TPN193" s="363"/>
      <c r="TPO193" s="363"/>
      <c r="TPP193" s="364"/>
      <c r="TPQ193" s="362"/>
      <c r="TPR193" s="363"/>
      <c r="TPS193" s="363"/>
      <c r="TPT193" s="363"/>
      <c r="TPU193" s="363"/>
      <c r="TPV193" s="363"/>
      <c r="TPW193" s="363"/>
      <c r="TPX193" s="364"/>
      <c r="TPY193" s="362"/>
      <c r="TPZ193" s="363"/>
      <c r="TQA193" s="363"/>
      <c r="TQB193" s="363"/>
      <c r="TQC193" s="363"/>
      <c r="TQD193" s="363"/>
      <c r="TQE193" s="363"/>
      <c r="TQF193" s="364"/>
      <c r="TQG193" s="362"/>
      <c r="TQH193" s="363"/>
      <c r="TQI193" s="363"/>
      <c r="TQJ193" s="363"/>
      <c r="TQK193" s="363"/>
      <c r="TQL193" s="363"/>
      <c r="TQM193" s="363"/>
      <c r="TQN193" s="364"/>
      <c r="TQO193" s="362"/>
      <c r="TQP193" s="363"/>
      <c r="TQQ193" s="363"/>
      <c r="TQR193" s="363"/>
      <c r="TQS193" s="363"/>
      <c r="TQT193" s="363"/>
      <c r="TQU193" s="363"/>
      <c r="TQV193" s="364"/>
      <c r="TQW193" s="362"/>
      <c r="TQX193" s="363"/>
      <c r="TQY193" s="363"/>
      <c r="TQZ193" s="363"/>
      <c r="TRA193" s="363"/>
      <c r="TRB193" s="363"/>
      <c r="TRC193" s="363"/>
      <c r="TRD193" s="364"/>
      <c r="TRE193" s="362"/>
      <c r="TRF193" s="363"/>
      <c r="TRG193" s="363"/>
      <c r="TRH193" s="363"/>
      <c r="TRI193" s="363"/>
      <c r="TRJ193" s="363"/>
      <c r="TRK193" s="363"/>
      <c r="TRL193" s="364"/>
      <c r="TRM193" s="362"/>
      <c r="TRN193" s="363"/>
      <c r="TRO193" s="363"/>
      <c r="TRP193" s="363"/>
      <c r="TRQ193" s="363"/>
      <c r="TRR193" s="363"/>
      <c r="TRS193" s="363"/>
      <c r="TRT193" s="364"/>
      <c r="TRU193" s="362"/>
      <c r="TRV193" s="363"/>
      <c r="TRW193" s="363"/>
      <c r="TRX193" s="363"/>
      <c r="TRY193" s="363"/>
      <c r="TRZ193" s="363"/>
      <c r="TSA193" s="363"/>
      <c r="TSB193" s="364"/>
      <c r="TSC193" s="362"/>
      <c r="TSD193" s="363"/>
      <c r="TSE193" s="363"/>
      <c r="TSF193" s="363"/>
      <c r="TSG193" s="363"/>
      <c r="TSH193" s="363"/>
      <c r="TSI193" s="363"/>
      <c r="TSJ193" s="364"/>
      <c r="TSK193" s="362"/>
      <c r="TSL193" s="363"/>
      <c r="TSM193" s="363"/>
      <c r="TSN193" s="363"/>
      <c r="TSO193" s="363"/>
      <c r="TSP193" s="363"/>
      <c r="TSQ193" s="363"/>
      <c r="TSR193" s="364"/>
      <c r="TSS193" s="362"/>
      <c r="TST193" s="363"/>
      <c r="TSU193" s="363"/>
      <c r="TSV193" s="363"/>
      <c r="TSW193" s="363"/>
      <c r="TSX193" s="363"/>
      <c r="TSY193" s="363"/>
      <c r="TSZ193" s="364"/>
      <c r="TTA193" s="362"/>
      <c r="TTB193" s="363"/>
      <c r="TTC193" s="363"/>
      <c r="TTD193" s="363"/>
      <c r="TTE193" s="363"/>
      <c r="TTF193" s="363"/>
      <c r="TTG193" s="363"/>
      <c r="TTH193" s="364"/>
      <c r="TTI193" s="362"/>
      <c r="TTJ193" s="363"/>
      <c r="TTK193" s="363"/>
      <c r="TTL193" s="363"/>
      <c r="TTM193" s="363"/>
      <c r="TTN193" s="363"/>
      <c r="TTO193" s="363"/>
      <c r="TTP193" s="364"/>
      <c r="TTQ193" s="362"/>
      <c r="TTR193" s="363"/>
      <c r="TTS193" s="363"/>
      <c r="TTT193" s="363"/>
      <c r="TTU193" s="363"/>
      <c r="TTV193" s="363"/>
      <c r="TTW193" s="363"/>
      <c r="TTX193" s="364"/>
      <c r="TTY193" s="362"/>
      <c r="TTZ193" s="363"/>
      <c r="TUA193" s="363"/>
      <c r="TUB193" s="363"/>
      <c r="TUC193" s="363"/>
      <c r="TUD193" s="363"/>
      <c r="TUE193" s="363"/>
      <c r="TUF193" s="364"/>
      <c r="TUG193" s="362"/>
      <c r="TUH193" s="363"/>
      <c r="TUI193" s="363"/>
      <c r="TUJ193" s="363"/>
      <c r="TUK193" s="363"/>
      <c r="TUL193" s="363"/>
      <c r="TUM193" s="363"/>
      <c r="TUN193" s="364"/>
      <c r="TUO193" s="362"/>
      <c r="TUP193" s="363"/>
      <c r="TUQ193" s="363"/>
      <c r="TUR193" s="363"/>
      <c r="TUS193" s="363"/>
      <c r="TUT193" s="363"/>
      <c r="TUU193" s="363"/>
      <c r="TUV193" s="364"/>
      <c r="TUW193" s="362"/>
      <c r="TUX193" s="363"/>
      <c r="TUY193" s="363"/>
      <c r="TUZ193" s="363"/>
      <c r="TVA193" s="363"/>
      <c r="TVB193" s="363"/>
      <c r="TVC193" s="363"/>
      <c r="TVD193" s="364"/>
      <c r="TVE193" s="362"/>
      <c r="TVF193" s="363"/>
      <c r="TVG193" s="363"/>
      <c r="TVH193" s="363"/>
      <c r="TVI193" s="363"/>
      <c r="TVJ193" s="363"/>
      <c r="TVK193" s="363"/>
      <c r="TVL193" s="364"/>
      <c r="TVM193" s="362"/>
      <c r="TVN193" s="363"/>
      <c r="TVO193" s="363"/>
      <c r="TVP193" s="363"/>
      <c r="TVQ193" s="363"/>
      <c r="TVR193" s="363"/>
      <c r="TVS193" s="363"/>
      <c r="TVT193" s="364"/>
      <c r="TVU193" s="362"/>
      <c r="TVV193" s="363"/>
      <c r="TVW193" s="363"/>
      <c r="TVX193" s="363"/>
      <c r="TVY193" s="363"/>
      <c r="TVZ193" s="363"/>
      <c r="TWA193" s="363"/>
      <c r="TWB193" s="364"/>
      <c r="TWC193" s="362"/>
      <c r="TWD193" s="363"/>
      <c r="TWE193" s="363"/>
      <c r="TWF193" s="363"/>
      <c r="TWG193" s="363"/>
      <c r="TWH193" s="363"/>
      <c r="TWI193" s="363"/>
      <c r="TWJ193" s="364"/>
      <c r="TWK193" s="362"/>
      <c r="TWL193" s="363"/>
      <c r="TWM193" s="363"/>
      <c r="TWN193" s="363"/>
      <c r="TWO193" s="363"/>
      <c r="TWP193" s="363"/>
      <c r="TWQ193" s="363"/>
      <c r="TWR193" s="364"/>
      <c r="TWS193" s="362"/>
      <c r="TWT193" s="363"/>
      <c r="TWU193" s="363"/>
      <c r="TWV193" s="363"/>
      <c r="TWW193" s="363"/>
      <c r="TWX193" s="363"/>
      <c r="TWY193" s="363"/>
      <c r="TWZ193" s="364"/>
      <c r="TXA193" s="362"/>
      <c r="TXB193" s="363"/>
      <c r="TXC193" s="363"/>
      <c r="TXD193" s="363"/>
      <c r="TXE193" s="363"/>
      <c r="TXF193" s="363"/>
      <c r="TXG193" s="363"/>
      <c r="TXH193" s="364"/>
      <c r="TXI193" s="362"/>
      <c r="TXJ193" s="363"/>
      <c r="TXK193" s="363"/>
      <c r="TXL193" s="363"/>
      <c r="TXM193" s="363"/>
      <c r="TXN193" s="363"/>
      <c r="TXO193" s="363"/>
      <c r="TXP193" s="364"/>
      <c r="TXQ193" s="362"/>
      <c r="TXR193" s="363"/>
      <c r="TXS193" s="363"/>
      <c r="TXT193" s="363"/>
      <c r="TXU193" s="363"/>
      <c r="TXV193" s="363"/>
      <c r="TXW193" s="363"/>
      <c r="TXX193" s="364"/>
      <c r="TXY193" s="362"/>
      <c r="TXZ193" s="363"/>
      <c r="TYA193" s="363"/>
      <c r="TYB193" s="363"/>
      <c r="TYC193" s="363"/>
      <c r="TYD193" s="363"/>
      <c r="TYE193" s="363"/>
      <c r="TYF193" s="364"/>
      <c r="TYG193" s="362"/>
      <c r="TYH193" s="363"/>
      <c r="TYI193" s="363"/>
      <c r="TYJ193" s="363"/>
      <c r="TYK193" s="363"/>
      <c r="TYL193" s="363"/>
      <c r="TYM193" s="363"/>
      <c r="TYN193" s="364"/>
      <c r="TYO193" s="362"/>
      <c r="TYP193" s="363"/>
      <c r="TYQ193" s="363"/>
      <c r="TYR193" s="363"/>
      <c r="TYS193" s="363"/>
      <c r="TYT193" s="363"/>
      <c r="TYU193" s="363"/>
      <c r="TYV193" s="364"/>
      <c r="TYW193" s="362"/>
      <c r="TYX193" s="363"/>
      <c r="TYY193" s="363"/>
      <c r="TYZ193" s="363"/>
      <c r="TZA193" s="363"/>
      <c r="TZB193" s="363"/>
      <c r="TZC193" s="363"/>
      <c r="TZD193" s="364"/>
      <c r="TZE193" s="362"/>
      <c r="TZF193" s="363"/>
      <c r="TZG193" s="363"/>
      <c r="TZH193" s="363"/>
      <c r="TZI193" s="363"/>
      <c r="TZJ193" s="363"/>
      <c r="TZK193" s="363"/>
      <c r="TZL193" s="364"/>
      <c r="TZM193" s="362"/>
      <c r="TZN193" s="363"/>
      <c r="TZO193" s="363"/>
      <c r="TZP193" s="363"/>
      <c r="TZQ193" s="363"/>
      <c r="TZR193" s="363"/>
      <c r="TZS193" s="363"/>
      <c r="TZT193" s="364"/>
      <c r="TZU193" s="362"/>
      <c r="TZV193" s="363"/>
      <c r="TZW193" s="363"/>
      <c r="TZX193" s="363"/>
      <c r="TZY193" s="363"/>
      <c r="TZZ193" s="363"/>
      <c r="UAA193" s="363"/>
      <c r="UAB193" s="364"/>
      <c r="UAC193" s="362"/>
      <c r="UAD193" s="363"/>
      <c r="UAE193" s="363"/>
      <c r="UAF193" s="363"/>
      <c r="UAG193" s="363"/>
      <c r="UAH193" s="363"/>
      <c r="UAI193" s="363"/>
      <c r="UAJ193" s="364"/>
      <c r="UAK193" s="362"/>
      <c r="UAL193" s="363"/>
      <c r="UAM193" s="363"/>
      <c r="UAN193" s="363"/>
      <c r="UAO193" s="363"/>
      <c r="UAP193" s="363"/>
      <c r="UAQ193" s="363"/>
      <c r="UAR193" s="364"/>
      <c r="UAS193" s="362"/>
      <c r="UAT193" s="363"/>
      <c r="UAU193" s="363"/>
      <c r="UAV193" s="363"/>
      <c r="UAW193" s="363"/>
      <c r="UAX193" s="363"/>
      <c r="UAY193" s="363"/>
      <c r="UAZ193" s="364"/>
      <c r="UBA193" s="362"/>
      <c r="UBB193" s="363"/>
      <c r="UBC193" s="363"/>
      <c r="UBD193" s="363"/>
      <c r="UBE193" s="363"/>
      <c r="UBF193" s="363"/>
      <c r="UBG193" s="363"/>
      <c r="UBH193" s="364"/>
      <c r="UBI193" s="362"/>
      <c r="UBJ193" s="363"/>
      <c r="UBK193" s="363"/>
      <c r="UBL193" s="363"/>
      <c r="UBM193" s="363"/>
      <c r="UBN193" s="363"/>
      <c r="UBO193" s="363"/>
      <c r="UBP193" s="364"/>
      <c r="UBQ193" s="362"/>
      <c r="UBR193" s="363"/>
      <c r="UBS193" s="363"/>
      <c r="UBT193" s="363"/>
      <c r="UBU193" s="363"/>
      <c r="UBV193" s="363"/>
      <c r="UBW193" s="363"/>
      <c r="UBX193" s="364"/>
      <c r="UBY193" s="362"/>
      <c r="UBZ193" s="363"/>
      <c r="UCA193" s="363"/>
      <c r="UCB193" s="363"/>
      <c r="UCC193" s="363"/>
      <c r="UCD193" s="363"/>
      <c r="UCE193" s="363"/>
      <c r="UCF193" s="364"/>
      <c r="UCG193" s="362"/>
      <c r="UCH193" s="363"/>
      <c r="UCI193" s="363"/>
      <c r="UCJ193" s="363"/>
      <c r="UCK193" s="363"/>
      <c r="UCL193" s="363"/>
      <c r="UCM193" s="363"/>
      <c r="UCN193" s="364"/>
      <c r="UCO193" s="362"/>
      <c r="UCP193" s="363"/>
      <c r="UCQ193" s="363"/>
      <c r="UCR193" s="363"/>
      <c r="UCS193" s="363"/>
      <c r="UCT193" s="363"/>
      <c r="UCU193" s="363"/>
      <c r="UCV193" s="364"/>
      <c r="UCW193" s="362"/>
      <c r="UCX193" s="363"/>
      <c r="UCY193" s="363"/>
      <c r="UCZ193" s="363"/>
      <c r="UDA193" s="363"/>
      <c r="UDB193" s="363"/>
      <c r="UDC193" s="363"/>
      <c r="UDD193" s="364"/>
      <c r="UDE193" s="362"/>
      <c r="UDF193" s="363"/>
      <c r="UDG193" s="363"/>
      <c r="UDH193" s="363"/>
      <c r="UDI193" s="363"/>
      <c r="UDJ193" s="363"/>
      <c r="UDK193" s="363"/>
      <c r="UDL193" s="364"/>
      <c r="UDM193" s="362"/>
      <c r="UDN193" s="363"/>
      <c r="UDO193" s="363"/>
      <c r="UDP193" s="363"/>
      <c r="UDQ193" s="363"/>
      <c r="UDR193" s="363"/>
      <c r="UDS193" s="363"/>
      <c r="UDT193" s="364"/>
      <c r="UDU193" s="362"/>
      <c r="UDV193" s="363"/>
      <c r="UDW193" s="363"/>
      <c r="UDX193" s="363"/>
      <c r="UDY193" s="363"/>
      <c r="UDZ193" s="363"/>
      <c r="UEA193" s="363"/>
      <c r="UEB193" s="364"/>
      <c r="UEC193" s="362"/>
      <c r="UED193" s="363"/>
      <c r="UEE193" s="363"/>
      <c r="UEF193" s="363"/>
      <c r="UEG193" s="363"/>
      <c r="UEH193" s="363"/>
      <c r="UEI193" s="363"/>
      <c r="UEJ193" s="364"/>
      <c r="UEK193" s="362"/>
      <c r="UEL193" s="363"/>
      <c r="UEM193" s="363"/>
      <c r="UEN193" s="363"/>
      <c r="UEO193" s="363"/>
      <c r="UEP193" s="363"/>
      <c r="UEQ193" s="363"/>
      <c r="UER193" s="364"/>
      <c r="UES193" s="362"/>
      <c r="UET193" s="363"/>
      <c r="UEU193" s="363"/>
      <c r="UEV193" s="363"/>
      <c r="UEW193" s="363"/>
      <c r="UEX193" s="363"/>
      <c r="UEY193" s="363"/>
      <c r="UEZ193" s="364"/>
      <c r="UFA193" s="362"/>
      <c r="UFB193" s="363"/>
      <c r="UFC193" s="363"/>
      <c r="UFD193" s="363"/>
      <c r="UFE193" s="363"/>
      <c r="UFF193" s="363"/>
      <c r="UFG193" s="363"/>
      <c r="UFH193" s="364"/>
      <c r="UFI193" s="362"/>
      <c r="UFJ193" s="363"/>
      <c r="UFK193" s="363"/>
      <c r="UFL193" s="363"/>
      <c r="UFM193" s="363"/>
      <c r="UFN193" s="363"/>
      <c r="UFO193" s="363"/>
      <c r="UFP193" s="364"/>
      <c r="UFQ193" s="362"/>
      <c r="UFR193" s="363"/>
      <c r="UFS193" s="363"/>
      <c r="UFT193" s="363"/>
      <c r="UFU193" s="363"/>
      <c r="UFV193" s="363"/>
      <c r="UFW193" s="363"/>
      <c r="UFX193" s="364"/>
      <c r="UFY193" s="362"/>
      <c r="UFZ193" s="363"/>
      <c r="UGA193" s="363"/>
      <c r="UGB193" s="363"/>
      <c r="UGC193" s="363"/>
      <c r="UGD193" s="363"/>
      <c r="UGE193" s="363"/>
      <c r="UGF193" s="364"/>
      <c r="UGG193" s="362"/>
      <c r="UGH193" s="363"/>
      <c r="UGI193" s="363"/>
      <c r="UGJ193" s="363"/>
      <c r="UGK193" s="363"/>
      <c r="UGL193" s="363"/>
      <c r="UGM193" s="363"/>
      <c r="UGN193" s="364"/>
      <c r="UGO193" s="362"/>
      <c r="UGP193" s="363"/>
      <c r="UGQ193" s="363"/>
      <c r="UGR193" s="363"/>
      <c r="UGS193" s="363"/>
      <c r="UGT193" s="363"/>
      <c r="UGU193" s="363"/>
      <c r="UGV193" s="364"/>
      <c r="UGW193" s="362"/>
      <c r="UGX193" s="363"/>
      <c r="UGY193" s="363"/>
      <c r="UGZ193" s="363"/>
      <c r="UHA193" s="363"/>
      <c r="UHB193" s="363"/>
      <c r="UHC193" s="363"/>
      <c r="UHD193" s="364"/>
      <c r="UHE193" s="362"/>
      <c r="UHF193" s="363"/>
      <c r="UHG193" s="363"/>
      <c r="UHH193" s="363"/>
      <c r="UHI193" s="363"/>
      <c r="UHJ193" s="363"/>
      <c r="UHK193" s="363"/>
      <c r="UHL193" s="364"/>
      <c r="UHM193" s="362"/>
      <c r="UHN193" s="363"/>
      <c r="UHO193" s="363"/>
      <c r="UHP193" s="363"/>
      <c r="UHQ193" s="363"/>
      <c r="UHR193" s="363"/>
      <c r="UHS193" s="363"/>
      <c r="UHT193" s="364"/>
      <c r="UHU193" s="362"/>
      <c r="UHV193" s="363"/>
      <c r="UHW193" s="363"/>
      <c r="UHX193" s="363"/>
      <c r="UHY193" s="363"/>
      <c r="UHZ193" s="363"/>
      <c r="UIA193" s="363"/>
      <c r="UIB193" s="364"/>
      <c r="UIC193" s="362"/>
      <c r="UID193" s="363"/>
      <c r="UIE193" s="363"/>
      <c r="UIF193" s="363"/>
      <c r="UIG193" s="363"/>
      <c r="UIH193" s="363"/>
      <c r="UII193" s="363"/>
      <c r="UIJ193" s="364"/>
      <c r="UIK193" s="362"/>
      <c r="UIL193" s="363"/>
      <c r="UIM193" s="363"/>
      <c r="UIN193" s="363"/>
      <c r="UIO193" s="363"/>
      <c r="UIP193" s="363"/>
      <c r="UIQ193" s="363"/>
      <c r="UIR193" s="364"/>
      <c r="UIS193" s="362"/>
      <c r="UIT193" s="363"/>
      <c r="UIU193" s="363"/>
      <c r="UIV193" s="363"/>
      <c r="UIW193" s="363"/>
      <c r="UIX193" s="363"/>
      <c r="UIY193" s="363"/>
      <c r="UIZ193" s="364"/>
      <c r="UJA193" s="362"/>
      <c r="UJB193" s="363"/>
      <c r="UJC193" s="363"/>
      <c r="UJD193" s="363"/>
      <c r="UJE193" s="363"/>
      <c r="UJF193" s="363"/>
      <c r="UJG193" s="363"/>
      <c r="UJH193" s="364"/>
      <c r="UJI193" s="362"/>
      <c r="UJJ193" s="363"/>
      <c r="UJK193" s="363"/>
      <c r="UJL193" s="363"/>
      <c r="UJM193" s="363"/>
      <c r="UJN193" s="363"/>
      <c r="UJO193" s="363"/>
      <c r="UJP193" s="364"/>
      <c r="UJQ193" s="362"/>
      <c r="UJR193" s="363"/>
      <c r="UJS193" s="363"/>
      <c r="UJT193" s="363"/>
      <c r="UJU193" s="363"/>
      <c r="UJV193" s="363"/>
      <c r="UJW193" s="363"/>
      <c r="UJX193" s="364"/>
      <c r="UJY193" s="362"/>
      <c r="UJZ193" s="363"/>
      <c r="UKA193" s="363"/>
      <c r="UKB193" s="363"/>
      <c r="UKC193" s="363"/>
      <c r="UKD193" s="363"/>
      <c r="UKE193" s="363"/>
      <c r="UKF193" s="364"/>
      <c r="UKG193" s="362"/>
      <c r="UKH193" s="363"/>
      <c r="UKI193" s="363"/>
      <c r="UKJ193" s="363"/>
      <c r="UKK193" s="363"/>
      <c r="UKL193" s="363"/>
      <c r="UKM193" s="363"/>
      <c r="UKN193" s="364"/>
      <c r="UKO193" s="362"/>
      <c r="UKP193" s="363"/>
      <c r="UKQ193" s="363"/>
      <c r="UKR193" s="363"/>
      <c r="UKS193" s="363"/>
      <c r="UKT193" s="363"/>
      <c r="UKU193" s="363"/>
      <c r="UKV193" s="364"/>
      <c r="UKW193" s="362"/>
      <c r="UKX193" s="363"/>
      <c r="UKY193" s="363"/>
      <c r="UKZ193" s="363"/>
      <c r="ULA193" s="363"/>
      <c r="ULB193" s="363"/>
      <c r="ULC193" s="363"/>
      <c r="ULD193" s="364"/>
      <c r="ULE193" s="362"/>
      <c r="ULF193" s="363"/>
      <c r="ULG193" s="363"/>
      <c r="ULH193" s="363"/>
      <c r="ULI193" s="363"/>
      <c r="ULJ193" s="363"/>
      <c r="ULK193" s="363"/>
      <c r="ULL193" s="364"/>
      <c r="ULM193" s="362"/>
      <c r="ULN193" s="363"/>
      <c r="ULO193" s="363"/>
      <c r="ULP193" s="363"/>
      <c r="ULQ193" s="363"/>
      <c r="ULR193" s="363"/>
      <c r="ULS193" s="363"/>
      <c r="ULT193" s="364"/>
      <c r="ULU193" s="362"/>
      <c r="ULV193" s="363"/>
      <c r="ULW193" s="363"/>
      <c r="ULX193" s="363"/>
      <c r="ULY193" s="363"/>
      <c r="ULZ193" s="363"/>
      <c r="UMA193" s="363"/>
      <c r="UMB193" s="364"/>
      <c r="UMC193" s="362"/>
      <c r="UMD193" s="363"/>
      <c r="UME193" s="363"/>
      <c r="UMF193" s="363"/>
      <c r="UMG193" s="363"/>
      <c r="UMH193" s="363"/>
      <c r="UMI193" s="363"/>
      <c r="UMJ193" s="364"/>
      <c r="UMK193" s="362"/>
      <c r="UML193" s="363"/>
      <c r="UMM193" s="363"/>
      <c r="UMN193" s="363"/>
      <c r="UMO193" s="363"/>
      <c r="UMP193" s="363"/>
      <c r="UMQ193" s="363"/>
      <c r="UMR193" s="364"/>
      <c r="UMS193" s="362"/>
      <c r="UMT193" s="363"/>
      <c r="UMU193" s="363"/>
      <c r="UMV193" s="363"/>
      <c r="UMW193" s="363"/>
      <c r="UMX193" s="363"/>
      <c r="UMY193" s="363"/>
      <c r="UMZ193" s="364"/>
      <c r="UNA193" s="362"/>
      <c r="UNB193" s="363"/>
      <c r="UNC193" s="363"/>
      <c r="UND193" s="363"/>
      <c r="UNE193" s="363"/>
      <c r="UNF193" s="363"/>
      <c r="UNG193" s="363"/>
      <c r="UNH193" s="364"/>
      <c r="UNI193" s="362"/>
      <c r="UNJ193" s="363"/>
      <c r="UNK193" s="363"/>
      <c r="UNL193" s="363"/>
      <c r="UNM193" s="363"/>
      <c r="UNN193" s="363"/>
      <c r="UNO193" s="363"/>
      <c r="UNP193" s="364"/>
      <c r="UNQ193" s="362"/>
      <c r="UNR193" s="363"/>
      <c r="UNS193" s="363"/>
      <c r="UNT193" s="363"/>
      <c r="UNU193" s="363"/>
      <c r="UNV193" s="363"/>
      <c r="UNW193" s="363"/>
      <c r="UNX193" s="364"/>
      <c r="UNY193" s="362"/>
      <c r="UNZ193" s="363"/>
      <c r="UOA193" s="363"/>
      <c r="UOB193" s="363"/>
      <c r="UOC193" s="363"/>
      <c r="UOD193" s="363"/>
      <c r="UOE193" s="363"/>
      <c r="UOF193" s="364"/>
      <c r="UOG193" s="362"/>
      <c r="UOH193" s="363"/>
      <c r="UOI193" s="363"/>
      <c r="UOJ193" s="363"/>
      <c r="UOK193" s="363"/>
      <c r="UOL193" s="363"/>
      <c r="UOM193" s="363"/>
      <c r="UON193" s="364"/>
      <c r="UOO193" s="362"/>
      <c r="UOP193" s="363"/>
      <c r="UOQ193" s="363"/>
      <c r="UOR193" s="363"/>
      <c r="UOS193" s="363"/>
      <c r="UOT193" s="363"/>
      <c r="UOU193" s="363"/>
      <c r="UOV193" s="364"/>
      <c r="UOW193" s="362"/>
      <c r="UOX193" s="363"/>
      <c r="UOY193" s="363"/>
      <c r="UOZ193" s="363"/>
      <c r="UPA193" s="363"/>
      <c r="UPB193" s="363"/>
      <c r="UPC193" s="363"/>
      <c r="UPD193" s="364"/>
      <c r="UPE193" s="362"/>
      <c r="UPF193" s="363"/>
      <c r="UPG193" s="363"/>
      <c r="UPH193" s="363"/>
      <c r="UPI193" s="363"/>
      <c r="UPJ193" s="363"/>
      <c r="UPK193" s="363"/>
      <c r="UPL193" s="364"/>
      <c r="UPM193" s="362"/>
      <c r="UPN193" s="363"/>
      <c r="UPO193" s="363"/>
      <c r="UPP193" s="363"/>
      <c r="UPQ193" s="363"/>
      <c r="UPR193" s="363"/>
      <c r="UPS193" s="363"/>
      <c r="UPT193" s="364"/>
      <c r="UPU193" s="362"/>
      <c r="UPV193" s="363"/>
      <c r="UPW193" s="363"/>
      <c r="UPX193" s="363"/>
      <c r="UPY193" s="363"/>
      <c r="UPZ193" s="363"/>
      <c r="UQA193" s="363"/>
      <c r="UQB193" s="364"/>
      <c r="UQC193" s="362"/>
      <c r="UQD193" s="363"/>
      <c r="UQE193" s="363"/>
      <c r="UQF193" s="363"/>
      <c r="UQG193" s="363"/>
      <c r="UQH193" s="363"/>
      <c r="UQI193" s="363"/>
      <c r="UQJ193" s="364"/>
      <c r="UQK193" s="362"/>
      <c r="UQL193" s="363"/>
      <c r="UQM193" s="363"/>
      <c r="UQN193" s="363"/>
      <c r="UQO193" s="363"/>
      <c r="UQP193" s="363"/>
      <c r="UQQ193" s="363"/>
      <c r="UQR193" s="364"/>
      <c r="UQS193" s="362"/>
      <c r="UQT193" s="363"/>
      <c r="UQU193" s="363"/>
      <c r="UQV193" s="363"/>
      <c r="UQW193" s="363"/>
      <c r="UQX193" s="363"/>
      <c r="UQY193" s="363"/>
      <c r="UQZ193" s="364"/>
      <c r="URA193" s="362"/>
      <c r="URB193" s="363"/>
      <c r="URC193" s="363"/>
      <c r="URD193" s="363"/>
      <c r="URE193" s="363"/>
      <c r="URF193" s="363"/>
      <c r="URG193" s="363"/>
      <c r="URH193" s="364"/>
      <c r="URI193" s="362"/>
      <c r="URJ193" s="363"/>
      <c r="URK193" s="363"/>
      <c r="URL193" s="363"/>
      <c r="URM193" s="363"/>
      <c r="URN193" s="363"/>
      <c r="URO193" s="363"/>
      <c r="URP193" s="364"/>
      <c r="URQ193" s="362"/>
      <c r="URR193" s="363"/>
      <c r="URS193" s="363"/>
      <c r="URT193" s="363"/>
      <c r="URU193" s="363"/>
      <c r="URV193" s="363"/>
      <c r="URW193" s="363"/>
      <c r="URX193" s="364"/>
      <c r="URY193" s="362"/>
      <c r="URZ193" s="363"/>
      <c r="USA193" s="363"/>
      <c r="USB193" s="363"/>
      <c r="USC193" s="363"/>
      <c r="USD193" s="363"/>
      <c r="USE193" s="363"/>
      <c r="USF193" s="364"/>
      <c r="USG193" s="362"/>
      <c r="USH193" s="363"/>
      <c r="USI193" s="363"/>
      <c r="USJ193" s="363"/>
      <c r="USK193" s="363"/>
      <c r="USL193" s="363"/>
      <c r="USM193" s="363"/>
      <c r="USN193" s="364"/>
      <c r="USO193" s="362"/>
      <c r="USP193" s="363"/>
      <c r="USQ193" s="363"/>
      <c r="USR193" s="363"/>
      <c r="USS193" s="363"/>
      <c r="UST193" s="363"/>
      <c r="USU193" s="363"/>
      <c r="USV193" s="364"/>
      <c r="USW193" s="362"/>
      <c r="USX193" s="363"/>
      <c r="USY193" s="363"/>
      <c r="USZ193" s="363"/>
      <c r="UTA193" s="363"/>
      <c r="UTB193" s="363"/>
      <c r="UTC193" s="363"/>
      <c r="UTD193" s="364"/>
      <c r="UTE193" s="362"/>
      <c r="UTF193" s="363"/>
      <c r="UTG193" s="363"/>
      <c r="UTH193" s="363"/>
      <c r="UTI193" s="363"/>
      <c r="UTJ193" s="363"/>
      <c r="UTK193" s="363"/>
      <c r="UTL193" s="364"/>
      <c r="UTM193" s="362"/>
      <c r="UTN193" s="363"/>
      <c r="UTO193" s="363"/>
      <c r="UTP193" s="363"/>
      <c r="UTQ193" s="363"/>
      <c r="UTR193" s="363"/>
      <c r="UTS193" s="363"/>
      <c r="UTT193" s="364"/>
      <c r="UTU193" s="362"/>
      <c r="UTV193" s="363"/>
      <c r="UTW193" s="363"/>
      <c r="UTX193" s="363"/>
      <c r="UTY193" s="363"/>
      <c r="UTZ193" s="363"/>
      <c r="UUA193" s="363"/>
      <c r="UUB193" s="364"/>
      <c r="UUC193" s="362"/>
      <c r="UUD193" s="363"/>
      <c r="UUE193" s="363"/>
      <c r="UUF193" s="363"/>
      <c r="UUG193" s="363"/>
      <c r="UUH193" s="363"/>
      <c r="UUI193" s="363"/>
      <c r="UUJ193" s="364"/>
      <c r="UUK193" s="362"/>
      <c r="UUL193" s="363"/>
      <c r="UUM193" s="363"/>
      <c r="UUN193" s="363"/>
      <c r="UUO193" s="363"/>
      <c r="UUP193" s="363"/>
      <c r="UUQ193" s="363"/>
      <c r="UUR193" s="364"/>
      <c r="UUS193" s="362"/>
      <c r="UUT193" s="363"/>
      <c r="UUU193" s="363"/>
      <c r="UUV193" s="363"/>
      <c r="UUW193" s="363"/>
      <c r="UUX193" s="363"/>
      <c r="UUY193" s="363"/>
      <c r="UUZ193" s="364"/>
      <c r="UVA193" s="362"/>
      <c r="UVB193" s="363"/>
      <c r="UVC193" s="363"/>
      <c r="UVD193" s="363"/>
      <c r="UVE193" s="363"/>
      <c r="UVF193" s="363"/>
      <c r="UVG193" s="363"/>
      <c r="UVH193" s="364"/>
      <c r="UVI193" s="362"/>
      <c r="UVJ193" s="363"/>
      <c r="UVK193" s="363"/>
      <c r="UVL193" s="363"/>
      <c r="UVM193" s="363"/>
      <c r="UVN193" s="363"/>
      <c r="UVO193" s="363"/>
      <c r="UVP193" s="364"/>
      <c r="UVQ193" s="362"/>
      <c r="UVR193" s="363"/>
      <c r="UVS193" s="363"/>
      <c r="UVT193" s="363"/>
      <c r="UVU193" s="363"/>
      <c r="UVV193" s="363"/>
      <c r="UVW193" s="363"/>
      <c r="UVX193" s="364"/>
      <c r="UVY193" s="362"/>
      <c r="UVZ193" s="363"/>
      <c r="UWA193" s="363"/>
      <c r="UWB193" s="363"/>
      <c r="UWC193" s="363"/>
      <c r="UWD193" s="363"/>
      <c r="UWE193" s="363"/>
      <c r="UWF193" s="364"/>
      <c r="UWG193" s="362"/>
      <c r="UWH193" s="363"/>
      <c r="UWI193" s="363"/>
      <c r="UWJ193" s="363"/>
      <c r="UWK193" s="363"/>
      <c r="UWL193" s="363"/>
      <c r="UWM193" s="363"/>
      <c r="UWN193" s="364"/>
      <c r="UWO193" s="362"/>
      <c r="UWP193" s="363"/>
      <c r="UWQ193" s="363"/>
      <c r="UWR193" s="363"/>
      <c r="UWS193" s="363"/>
      <c r="UWT193" s="363"/>
      <c r="UWU193" s="363"/>
      <c r="UWV193" s="364"/>
      <c r="UWW193" s="362"/>
      <c r="UWX193" s="363"/>
      <c r="UWY193" s="363"/>
      <c r="UWZ193" s="363"/>
      <c r="UXA193" s="363"/>
      <c r="UXB193" s="363"/>
      <c r="UXC193" s="363"/>
      <c r="UXD193" s="364"/>
      <c r="UXE193" s="362"/>
      <c r="UXF193" s="363"/>
      <c r="UXG193" s="363"/>
      <c r="UXH193" s="363"/>
      <c r="UXI193" s="363"/>
      <c r="UXJ193" s="363"/>
      <c r="UXK193" s="363"/>
      <c r="UXL193" s="364"/>
      <c r="UXM193" s="362"/>
      <c r="UXN193" s="363"/>
      <c r="UXO193" s="363"/>
      <c r="UXP193" s="363"/>
      <c r="UXQ193" s="363"/>
      <c r="UXR193" s="363"/>
      <c r="UXS193" s="363"/>
      <c r="UXT193" s="364"/>
      <c r="UXU193" s="362"/>
      <c r="UXV193" s="363"/>
      <c r="UXW193" s="363"/>
      <c r="UXX193" s="363"/>
      <c r="UXY193" s="363"/>
      <c r="UXZ193" s="363"/>
      <c r="UYA193" s="363"/>
      <c r="UYB193" s="364"/>
      <c r="UYC193" s="362"/>
      <c r="UYD193" s="363"/>
      <c r="UYE193" s="363"/>
      <c r="UYF193" s="363"/>
      <c r="UYG193" s="363"/>
      <c r="UYH193" s="363"/>
      <c r="UYI193" s="363"/>
      <c r="UYJ193" s="364"/>
      <c r="UYK193" s="362"/>
      <c r="UYL193" s="363"/>
      <c r="UYM193" s="363"/>
      <c r="UYN193" s="363"/>
      <c r="UYO193" s="363"/>
      <c r="UYP193" s="363"/>
      <c r="UYQ193" s="363"/>
      <c r="UYR193" s="364"/>
      <c r="UYS193" s="362"/>
      <c r="UYT193" s="363"/>
      <c r="UYU193" s="363"/>
      <c r="UYV193" s="363"/>
      <c r="UYW193" s="363"/>
      <c r="UYX193" s="363"/>
      <c r="UYY193" s="363"/>
      <c r="UYZ193" s="364"/>
      <c r="UZA193" s="362"/>
      <c r="UZB193" s="363"/>
      <c r="UZC193" s="363"/>
      <c r="UZD193" s="363"/>
      <c r="UZE193" s="363"/>
      <c r="UZF193" s="363"/>
      <c r="UZG193" s="363"/>
      <c r="UZH193" s="364"/>
      <c r="UZI193" s="362"/>
      <c r="UZJ193" s="363"/>
      <c r="UZK193" s="363"/>
      <c r="UZL193" s="363"/>
      <c r="UZM193" s="363"/>
      <c r="UZN193" s="363"/>
      <c r="UZO193" s="363"/>
      <c r="UZP193" s="364"/>
      <c r="UZQ193" s="362"/>
      <c r="UZR193" s="363"/>
      <c r="UZS193" s="363"/>
      <c r="UZT193" s="363"/>
      <c r="UZU193" s="363"/>
      <c r="UZV193" s="363"/>
      <c r="UZW193" s="363"/>
      <c r="UZX193" s="364"/>
      <c r="UZY193" s="362"/>
      <c r="UZZ193" s="363"/>
      <c r="VAA193" s="363"/>
      <c r="VAB193" s="363"/>
      <c r="VAC193" s="363"/>
      <c r="VAD193" s="363"/>
      <c r="VAE193" s="363"/>
      <c r="VAF193" s="364"/>
      <c r="VAG193" s="362"/>
      <c r="VAH193" s="363"/>
      <c r="VAI193" s="363"/>
      <c r="VAJ193" s="363"/>
      <c r="VAK193" s="363"/>
      <c r="VAL193" s="363"/>
      <c r="VAM193" s="363"/>
      <c r="VAN193" s="364"/>
      <c r="VAO193" s="362"/>
      <c r="VAP193" s="363"/>
      <c r="VAQ193" s="363"/>
      <c r="VAR193" s="363"/>
      <c r="VAS193" s="363"/>
      <c r="VAT193" s="363"/>
      <c r="VAU193" s="363"/>
      <c r="VAV193" s="364"/>
      <c r="VAW193" s="362"/>
      <c r="VAX193" s="363"/>
      <c r="VAY193" s="363"/>
      <c r="VAZ193" s="363"/>
      <c r="VBA193" s="363"/>
      <c r="VBB193" s="363"/>
      <c r="VBC193" s="363"/>
      <c r="VBD193" s="364"/>
      <c r="VBE193" s="362"/>
      <c r="VBF193" s="363"/>
      <c r="VBG193" s="363"/>
      <c r="VBH193" s="363"/>
      <c r="VBI193" s="363"/>
      <c r="VBJ193" s="363"/>
      <c r="VBK193" s="363"/>
      <c r="VBL193" s="364"/>
      <c r="VBM193" s="362"/>
      <c r="VBN193" s="363"/>
      <c r="VBO193" s="363"/>
      <c r="VBP193" s="363"/>
      <c r="VBQ193" s="363"/>
      <c r="VBR193" s="363"/>
      <c r="VBS193" s="363"/>
      <c r="VBT193" s="364"/>
      <c r="VBU193" s="362"/>
      <c r="VBV193" s="363"/>
      <c r="VBW193" s="363"/>
      <c r="VBX193" s="363"/>
      <c r="VBY193" s="363"/>
      <c r="VBZ193" s="363"/>
      <c r="VCA193" s="363"/>
      <c r="VCB193" s="364"/>
      <c r="VCC193" s="362"/>
      <c r="VCD193" s="363"/>
      <c r="VCE193" s="363"/>
      <c r="VCF193" s="363"/>
      <c r="VCG193" s="363"/>
      <c r="VCH193" s="363"/>
      <c r="VCI193" s="363"/>
      <c r="VCJ193" s="364"/>
      <c r="VCK193" s="362"/>
      <c r="VCL193" s="363"/>
      <c r="VCM193" s="363"/>
      <c r="VCN193" s="363"/>
      <c r="VCO193" s="363"/>
      <c r="VCP193" s="363"/>
      <c r="VCQ193" s="363"/>
      <c r="VCR193" s="364"/>
      <c r="VCS193" s="362"/>
      <c r="VCT193" s="363"/>
      <c r="VCU193" s="363"/>
      <c r="VCV193" s="363"/>
      <c r="VCW193" s="363"/>
      <c r="VCX193" s="363"/>
      <c r="VCY193" s="363"/>
      <c r="VCZ193" s="364"/>
      <c r="VDA193" s="362"/>
      <c r="VDB193" s="363"/>
      <c r="VDC193" s="363"/>
      <c r="VDD193" s="363"/>
      <c r="VDE193" s="363"/>
      <c r="VDF193" s="363"/>
      <c r="VDG193" s="363"/>
      <c r="VDH193" s="364"/>
      <c r="VDI193" s="362"/>
      <c r="VDJ193" s="363"/>
      <c r="VDK193" s="363"/>
      <c r="VDL193" s="363"/>
      <c r="VDM193" s="363"/>
      <c r="VDN193" s="363"/>
      <c r="VDO193" s="363"/>
      <c r="VDP193" s="364"/>
      <c r="VDQ193" s="362"/>
      <c r="VDR193" s="363"/>
      <c r="VDS193" s="363"/>
      <c r="VDT193" s="363"/>
      <c r="VDU193" s="363"/>
      <c r="VDV193" s="363"/>
      <c r="VDW193" s="363"/>
      <c r="VDX193" s="364"/>
      <c r="VDY193" s="362"/>
      <c r="VDZ193" s="363"/>
      <c r="VEA193" s="363"/>
      <c r="VEB193" s="363"/>
      <c r="VEC193" s="363"/>
      <c r="VED193" s="363"/>
      <c r="VEE193" s="363"/>
      <c r="VEF193" s="364"/>
      <c r="VEG193" s="362"/>
      <c r="VEH193" s="363"/>
      <c r="VEI193" s="363"/>
      <c r="VEJ193" s="363"/>
      <c r="VEK193" s="363"/>
      <c r="VEL193" s="363"/>
      <c r="VEM193" s="363"/>
      <c r="VEN193" s="364"/>
      <c r="VEO193" s="362"/>
      <c r="VEP193" s="363"/>
      <c r="VEQ193" s="363"/>
      <c r="VER193" s="363"/>
      <c r="VES193" s="363"/>
      <c r="VET193" s="363"/>
      <c r="VEU193" s="363"/>
      <c r="VEV193" s="364"/>
      <c r="VEW193" s="362"/>
      <c r="VEX193" s="363"/>
      <c r="VEY193" s="363"/>
      <c r="VEZ193" s="363"/>
      <c r="VFA193" s="363"/>
      <c r="VFB193" s="363"/>
      <c r="VFC193" s="363"/>
      <c r="VFD193" s="364"/>
      <c r="VFE193" s="362"/>
      <c r="VFF193" s="363"/>
      <c r="VFG193" s="363"/>
      <c r="VFH193" s="363"/>
      <c r="VFI193" s="363"/>
      <c r="VFJ193" s="363"/>
      <c r="VFK193" s="363"/>
      <c r="VFL193" s="364"/>
      <c r="VFM193" s="362"/>
      <c r="VFN193" s="363"/>
      <c r="VFO193" s="363"/>
      <c r="VFP193" s="363"/>
      <c r="VFQ193" s="363"/>
      <c r="VFR193" s="363"/>
      <c r="VFS193" s="363"/>
      <c r="VFT193" s="364"/>
      <c r="VFU193" s="362"/>
      <c r="VFV193" s="363"/>
      <c r="VFW193" s="363"/>
      <c r="VFX193" s="363"/>
      <c r="VFY193" s="363"/>
      <c r="VFZ193" s="363"/>
      <c r="VGA193" s="363"/>
      <c r="VGB193" s="364"/>
      <c r="VGC193" s="362"/>
      <c r="VGD193" s="363"/>
      <c r="VGE193" s="363"/>
      <c r="VGF193" s="363"/>
      <c r="VGG193" s="363"/>
      <c r="VGH193" s="363"/>
      <c r="VGI193" s="363"/>
      <c r="VGJ193" s="364"/>
      <c r="VGK193" s="362"/>
      <c r="VGL193" s="363"/>
      <c r="VGM193" s="363"/>
      <c r="VGN193" s="363"/>
      <c r="VGO193" s="363"/>
      <c r="VGP193" s="363"/>
      <c r="VGQ193" s="363"/>
      <c r="VGR193" s="364"/>
      <c r="VGS193" s="362"/>
      <c r="VGT193" s="363"/>
      <c r="VGU193" s="363"/>
      <c r="VGV193" s="363"/>
      <c r="VGW193" s="363"/>
      <c r="VGX193" s="363"/>
      <c r="VGY193" s="363"/>
      <c r="VGZ193" s="364"/>
      <c r="VHA193" s="362"/>
      <c r="VHB193" s="363"/>
      <c r="VHC193" s="363"/>
      <c r="VHD193" s="363"/>
      <c r="VHE193" s="363"/>
      <c r="VHF193" s="363"/>
      <c r="VHG193" s="363"/>
      <c r="VHH193" s="364"/>
      <c r="VHI193" s="362"/>
      <c r="VHJ193" s="363"/>
      <c r="VHK193" s="363"/>
      <c r="VHL193" s="363"/>
      <c r="VHM193" s="363"/>
      <c r="VHN193" s="363"/>
      <c r="VHO193" s="363"/>
      <c r="VHP193" s="364"/>
      <c r="VHQ193" s="362"/>
      <c r="VHR193" s="363"/>
      <c r="VHS193" s="363"/>
      <c r="VHT193" s="363"/>
      <c r="VHU193" s="363"/>
      <c r="VHV193" s="363"/>
      <c r="VHW193" s="363"/>
      <c r="VHX193" s="364"/>
      <c r="VHY193" s="362"/>
      <c r="VHZ193" s="363"/>
      <c r="VIA193" s="363"/>
      <c r="VIB193" s="363"/>
      <c r="VIC193" s="363"/>
      <c r="VID193" s="363"/>
      <c r="VIE193" s="363"/>
      <c r="VIF193" s="364"/>
      <c r="VIG193" s="362"/>
      <c r="VIH193" s="363"/>
      <c r="VII193" s="363"/>
      <c r="VIJ193" s="363"/>
      <c r="VIK193" s="363"/>
      <c r="VIL193" s="363"/>
      <c r="VIM193" s="363"/>
      <c r="VIN193" s="364"/>
      <c r="VIO193" s="362"/>
      <c r="VIP193" s="363"/>
      <c r="VIQ193" s="363"/>
      <c r="VIR193" s="363"/>
      <c r="VIS193" s="363"/>
      <c r="VIT193" s="363"/>
      <c r="VIU193" s="363"/>
      <c r="VIV193" s="364"/>
      <c r="VIW193" s="362"/>
      <c r="VIX193" s="363"/>
      <c r="VIY193" s="363"/>
      <c r="VIZ193" s="363"/>
      <c r="VJA193" s="363"/>
      <c r="VJB193" s="363"/>
      <c r="VJC193" s="363"/>
      <c r="VJD193" s="364"/>
      <c r="VJE193" s="362"/>
      <c r="VJF193" s="363"/>
      <c r="VJG193" s="363"/>
      <c r="VJH193" s="363"/>
      <c r="VJI193" s="363"/>
      <c r="VJJ193" s="363"/>
      <c r="VJK193" s="363"/>
      <c r="VJL193" s="364"/>
      <c r="VJM193" s="362"/>
      <c r="VJN193" s="363"/>
      <c r="VJO193" s="363"/>
      <c r="VJP193" s="363"/>
      <c r="VJQ193" s="363"/>
      <c r="VJR193" s="363"/>
      <c r="VJS193" s="363"/>
      <c r="VJT193" s="364"/>
      <c r="VJU193" s="362"/>
      <c r="VJV193" s="363"/>
      <c r="VJW193" s="363"/>
      <c r="VJX193" s="363"/>
      <c r="VJY193" s="363"/>
      <c r="VJZ193" s="363"/>
      <c r="VKA193" s="363"/>
      <c r="VKB193" s="364"/>
      <c r="VKC193" s="362"/>
      <c r="VKD193" s="363"/>
      <c r="VKE193" s="363"/>
      <c r="VKF193" s="363"/>
      <c r="VKG193" s="363"/>
      <c r="VKH193" s="363"/>
      <c r="VKI193" s="363"/>
      <c r="VKJ193" s="364"/>
      <c r="VKK193" s="362"/>
      <c r="VKL193" s="363"/>
      <c r="VKM193" s="363"/>
      <c r="VKN193" s="363"/>
      <c r="VKO193" s="363"/>
      <c r="VKP193" s="363"/>
      <c r="VKQ193" s="363"/>
      <c r="VKR193" s="364"/>
      <c r="VKS193" s="362"/>
      <c r="VKT193" s="363"/>
      <c r="VKU193" s="363"/>
      <c r="VKV193" s="363"/>
      <c r="VKW193" s="363"/>
      <c r="VKX193" s="363"/>
      <c r="VKY193" s="363"/>
      <c r="VKZ193" s="364"/>
      <c r="VLA193" s="362"/>
      <c r="VLB193" s="363"/>
      <c r="VLC193" s="363"/>
      <c r="VLD193" s="363"/>
      <c r="VLE193" s="363"/>
      <c r="VLF193" s="363"/>
      <c r="VLG193" s="363"/>
      <c r="VLH193" s="364"/>
      <c r="VLI193" s="362"/>
      <c r="VLJ193" s="363"/>
      <c r="VLK193" s="363"/>
      <c r="VLL193" s="363"/>
      <c r="VLM193" s="363"/>
      <c r="VLN193" s="363"/>
      <c r="VLO193" s="363"/>
      <c r="VLP193" s="364"/>
      <c r="VLQ193" s="362"/>
      <c r="VLR193" s="363"/>
      <c r="VLS193" s="363"/>
      <c r="VLT193" s="363"/>
      <c r="VLU193" s="363"/>
      <c r="VLV193" s="363"/>
      <c r="VLW193" s="363"/>
      <c r="VLX193" s="364"/>
      <c r="VLY193" s="362"/>
      <c r="VLZ193" s="363"/>
      <c r="VMA193" s="363"/>
      <c r="VMB193" s="363"/>
      <c r="VMC193" s="363"/>
      <c r="VMD193" s="363"/>
      <c r="VME193" s="363"/>
      <c r="VMF193" s="364"/>
      <c r="VMG193" s="362"/>
      <c r="VMH193" s="363"/>
      <c r="VMI193" s="363"/>
      <c r="VMJ193" s="363"/>
      <c r="VMK193" s="363"/>
      <c r="VML193" s="363"/>
      <c r="VMM193" s="363"/>
      <c r="VMN193" s="364"/>
      <c r="VMO193" s="362"/>
      <c r="VMP193" s="363"/>
      <c r="VMQ193" s="363"/>
      <c r="VMR193" s="363"/>
      <c r="VMS193" s="363"/>
      <c r="VMT193" s="363"/>
      <c r="VMU193" s="363"/>
      <c r="VMV193" s="364"/>
      <c r="VMW193" s="362"/>
      <c r="VMX193" s="363"/>
      <c r="VMY193" s="363"/>
      <c r="VMZ193" s="363"/>
      <c r="VNA193" s="363"/>
      <c r="VNB193" s="363"/>
      <c r="VNC193" s="363"/>
      <c r="VND193" s="364"/>
      <c r="VNE193" s="362"/>
      <c r="VNF193" s="363"/>
      <c r="VNG193" s="363"/>
      <c r="VNH193" s="363"/>
      <c r="VNI193" s="363"/>
      <c r="VNJ193" s="363"/>
      <c r="VNK193" s="363"/>
      <c r="VNL193" s="364"/>
      <c r="VNM193" s="362"/>
      <c r="VNN193" s="363"/>
      <c r="VNO193" s="363"/>
      <c r="VNP193" s="363"/>
      <c r="VNQ193" s="363"/>
      <c r="VNR193" s="363"/>
      <c r="VNS193" s="363"/>
      <c r="VNT193" s="364"/>
      <c r="VNU193" s="362"/>
      <c r="VNV193" s="363"/>
      <c r="VNW193" s="363"/>
      <c r="VNX193" s="363"/>
      <c r="VNY193" s="363"/>
      <c r="VNZ193" s="363"/>
      <c r="VOA193" s="363"/>
      <c r="VOB193" s="364"/>
      <c r="VOC193" s="362"/>
      <c r="VOD193" s="363"/>
      <c r="VOE193" s="363"/>
      <c r="VOF193" s="363"/>
      <c r="VOG193" s="363"/>
      <c r="VOH193" s="363"/>
      <c r="VOI193" s="363"/>
      <c r="VOJ193" s="364"/>
      <c r="VOK193" s="362"/>
      <c r="VOL193" s="363"/>
      <c r="VOM193" s="363"/>
      <c r="VON193" s="363"/>
      <c r="VOO193" s="363"/>
      <c r="VOP193" s="363"/>
      <c r="VOQ193" s="363"/>
      <c r="VOR193" s="364"/>
      <c r="VOS193" s="362"/>
      <c r="VOT193" s="363"/>
      <c r="VOU193" s="363"/>
      <c r="VOV193" s="363"/>
      <c r="VOW193" s="363"/>
      <c r="VOX193" s="363"/>
      <c r="VOY193" s="363"/>
      <c r="VOZ193" s="364"/>
      <c r="VPA193" s="362"/>
      <c r="VPB193" s="363"/>
      <c r="VPC193" s="363"/>
      <c r="VPD193" s="363"/>
      <c r="VPE193" s="363"/>
      <c r="VPF193" s="363"/>
      <c r="VPG193" s="363"/>
      <c r="VPH193" s="364"/>
      <c r="VPI193" s="362"/>
      <c r="VPJ193" s="363"/>
      <c r="VPK193" s="363"/>
      <c r="VPL193" s="363"/>
      <c r="VPM193" s="363"/>
      <c r="VPN193" s="363"/>
      <c r="VPO193" s="363"/>
      <c r="VPP193" s="364"/>
      <c r="VPQ193" s="362"/>
      <c r="VPR193" s="363"/>
      <c r="VPS193" s="363"/>
      <c r="VPT193" s="363"/>
      <c r="VPU193" s="363"/>
      <c r="VPV193" s="363"/>
      <c r="VPW193" s="363"/>
      <c r="VPX193" s="364"/>
      <c r="VPY193" s="362"/>
      <c r="VPZ193" s="363"/>
      <c r="VQA193" s="363"/>
      <c r="VQB193" s="363"/>
      <c r="VQC193" s="363"/>
      <c r="VQD193" s="363"/>
      <c r="VQE193" s="363"/>
      <c r="VQF193" s="364"/>
      <c r="VQG193" s="362"/>
      <c r="VQH193" s="363"/>
      <c r="VQI193" s="363"/>
      <c r="VQJ193" s="363"/>
      <c r="VQK193" s="363"/>
      <c r="VQL193" s="363"/>
      <c r="VQM193" s="363"/>
      <c r="VQN193" s="364"/>
      <c r="VQO193" s="362"/>
      <c r="VQP193" s="363"/>
      <c r="VQQ193" s="363"/>
      <c r="VQR193" s="363"/>
      <c r="VQS193" s="363"/>
      <c r="VQT193" s="363"/>
      <c r="VQU193" s="363"/>
      <c r="VQV193" s="364"/>
      <c r="VQW193" s="362"/>
      <c r="VQX193" s="363"/>
      <c r="VQY193" s="363"/>
      <c r="VQZ193" s="363"/>
      <c r="VRA193" s="363"/>
      <c r="VRB193" s="363"/>
      <c r="VRC193" s="363"/>
      <c r="VRD193" s="364"/>
      <c r="VRE193" s="362"/>
      <c r="VRF193" s="363"/>
      <c r="VRG193" s="363"/>
      <c r="VRH193" s="363"/>
      <c r="VRI193" s="363"/>
      <c r="VRJ193" s="363"/>
      <c r="VRK193" s="363"/>
      <c r="VRL193" s="364"/>
      <c r="VRM193" s="362"/>
      <c r="VRN193" s="363"/>
      <c r="VRO193" s="363"/>
      <c r="VRP193" s="363"/>
      <c r="VRQ193" s="363"/>
      <c r="VRR193" s="363"/>
      <c r="VRS193" s="363"/>
      <c r="VRT193" s="364"/>
      <c r="VRU193" s="362"/>
      <c r="VRV193" s="363"/>
      <c r="VRW193" s="363"/>
      <c r="VRX193" s="363"/>
      <c r="VRY193" s="363"/>
      <c r="VRZ193" s="363"/>
      <c r="VSA193" s="363"/>
      <c r="VSB193" s="364"/>
      <c r="VSC193" s="362"/>
      <c r="VSD193" s="363"/>
      <c r="VSE193" s="363"/>
      <c r="VSF193" s="363"/>
      <c r="VSG193" s="363"/>
      <c r="VSH193" s="363"/>
      <c r="VSI193" s="363"/>
      <c r="VSJ193" s="364"/>
      <c r="VSK193" s="362"/>
      <c r="VSL193" s="363"/>
      <c r="VSM193" s="363"/>
      <c r="VSN193" s="363"/>
      <c r="VSO193" s="363"/>
      <c r="VSP193" s="363"/>
      <c r="VSQ193" s="363"/>
      <c r="VSR193" s="364"/>
      <c r="VSS193" s="362"/>
      <c r="VST193" s="363"/>
      <c r="VSU193" s="363"/>
      <c r="VSV193" s="363"/>
      <c r="VSW193" s="363"/>
      <c r="VSX193" s="363"/>
      <c r="VSY193" s="363"/>
      <c r="VSZ193" s="364"/>
      <c r="VTA193" s="362"/>
      <c r="VTB193" s="363"/>
      <c r="VTC193" s="363"/>
      <c r="VTD193" s="363"/>
      <c r="VTE193" s="363"/>
      <c r="VTF193" s="363"/>
      <c r="VTG193" s="363"/>
      <c r="VTH193" s="364"/>
      <c r="VTI193" s="362"/>
      <c r="VTJ193" s="363"/>
      <c r="VTK193" s="363"/>
      <c r="VTL193" s="363"/>
      <c r="VTM193" s="363"/>
      <c r="VTN193" s="363"/>
      <c r="VTO193" s="363"/>
      <c r="VTP193" s="364"/>
      <c r="VTQ193" s="362"/>
      <c r="VTR193" s="363"/>
      <c r="VTS193" s="363"/>
      <c r="VTT193" s="363"/>
      <c r="VTU193" s="363"/>
      <c r="VTV193" s="363"/>
      <c r="VTW193" s="363"/>
      <c r="VTX193" s="364"/>
      <c r="VTY193" s="362"/>
      <c r="VTZ193" s="363"/>
      <c r="VUA193" s="363"/>
      <c r="VUB193" s="363"/>
      <c r="VUC193" s="363"/>
      <c r="VUD193" s="363"/>
      <c r="VUE193" s="363"/>
      <c r="VUF193" s="364"/>
      <c r="VUG193" s="362"/>
      <c r="VUH193" s="363"/>
      <c r="VUI193" s="363"/>
      <c r="VUJ193" s="363"/>
      <c r="VUK193" s="363"/>
      <c r="VUL193" s="363"/>
      <c r="VUM193" s="363"/>
      <c r="VUN193" s="364"/>
      <c r="VUO193" s="362"/>
      <c r="VUP193" s="363"/>
      <c r="VUQ193" s="363"/>
      <c r="VUR193" s="363"/>
      <c r="VUS193" s="363"/>
      <c r="VUT193" s="363"/>
      <c r="VUU193" s="363"/>
      <c r="VUV193" s="364"/>
      <c r="VUW193" s="362"/>
      <c r="VUX193" s="363"/>
      <c r="VUY193" s="363"/>
      <c r="VUZ193" s="363"/>
      <c r="VVA193" s="363"/>
      <c r="VVB193" s="363"/>
      <c r="VVC193" s="363"/>
      <c r="VVD193" s="364"/>
      <c r="VVE193" s="362"/>
      <c r="VVF193" s="363"/>
      <c r="VVG193" s="363"/>
      <c r="VVH193" s="363"/>
      <c r="VVI193" s="363"/>
      <c r="VVJ193" s="363"/>
      <c r="VVK193" s="363"/>
      <c r="VVL193" s="364"/>
      <c r="VVM193" s="362"/>
      <c r="VVN193" s="363"/>
      <c r="VVO193" s="363"/>
      <c r="VVP193" s="363"/>
      <c r="VVQ193" s="363"/>
      <c r="VVR193" s="363"/>
      <c r="VVS193" s="363"/>
      <c r="VVT193" s="364"/>
      <c r="VVU193" s="362"/>
      <c r="VVV193" s="363"/>
      <c r="VVW193" s="363"/>
      <c r="VVX193" s="363"/>
      <c r="VVY193" s="363"/>
      <c r="VVZ193" s="363"/>
      <c r="VWA193" s="363"/>
      <c r="VWB193" s="364"/>
      <c r="VWC193" s="362"/>
      <c r="VWD193" s="363"/>
      <c r="VWE193" s="363"/>
      <c r="VWF193" s="363"/>
      <c r="VWG193" s="363"/>
      <c r="VWH193" s="363"/>
      <c r="VWI193" s="363"/>
      <c r="VWJ193" s="364"/>
      <c r="VWK193" s="362"/>
      <c r="VWL193" s="363"/>
      <c r="VWM193" s="363"/>
      <c r="VWN193" s="363"/>
      <c r="VWO193" s="363"/>
      <c r="VWP193" s="363"/>
      <c r="VWQ193" s="363"/>
      <c r="VWR193" s="364"/>
      <c r="VWS193" s="362"/>
      <c r="VWT193" s="363"/>
      <c r="VWU193" s="363"/>
      <c r="VWV193" s="363"/>
      <c r="VWW193" s="363"/>
      <c r="VWX193" s="363"/>
      <c r="VWY193" s="363"/>
      <c r="VWZ193" s="364"/>
      <c r="VXA193" s="362"/>
      <c r="VXB193" s="363"/>
      <c r="VXC193" s="363"/>
      <c r="VXD193" s="363"/>
      <c r="VXE193" s="363"/>
      <c r="VXF193" s="363"/>
      <c r="VXG193" s="363"/>
      <c r="VXH193" s="364"/>
      <c r="VXI193" s="362"/>
      <c r="VXJ193" s="363"/>
      <c r="VXK193" s="363"/>
      <c r="VXL193" s="363"/>
      <c r="VXM193" s="363"/>
      <c r="VXN193" s="363"/>
      <c r="VXO193" s="363"/>
      <c r="VXP193" s="364"/>
      <c r="VXQ193" s="362"/>
      <c r="VXR193" s="363"/>
      <c r="VXS193" s="363"/>
      <c r="VXT193" s="363"/>
      <c r="VXU193" s="363"/>
      <c r="VXV193" s="363"/>
      <c r="VXW193" s="363"/>
      <c r="VXX193" s="364"/>
      <c r="VXY193" s="362"/>
      <c r="VXZ193" s="363"/>
      <c r="VYA193" s="363"/>
      <c r="VYB193" s="363"/>
      <c r="VYC193" s="363"/>
      <c r="VYD193" s="363"/>
      <c r="VYE193" s="363"/>
      <c r="VYF193" s="364"/>
      <c r="VYG193" s="362"/>
      <c r="VYH193" s="363"/>
      <c r="VYI193" s="363"/>
      <c r="VYJ193" s="363"/>
      <c r="VYK193" s="363"/>
      <c r="VYL193" s="363"/>
      <c r="VYM193" s="363"/>
      <c r="VYN193" s="364"/>
      <c r="VYO193" s="362"/>
      <c r="VYP193" s="363"/>
      <c r="VYQ193" s="363"/>
      <c r="VYR193" s="363"/>
      <c r="VYS193" s="363"/>
      <c r="VYT193" s="363"/>
      <c r="VYU193" s="363"/>
      <c r="VYV193" s="364"/>
      <c r="VYW193" s="362"/>
      <c r="VYX193" s="363"/>
      <c r="VYY193" s="363"/>
      <c r="VYZ193" s="363"/>
      <c r="VZA193" s="363"/>
      <c r="VZB193" s="363"/>
      <c r="VZC193" s="363"/>
      <c r="VZD193" s="364"/>
      <c r="VZE193" s="362"/>
      <c r="VZF193" s="363"/>
      <c r="VZG193" s="363"/>
      <c r="VZH193" s="363"/>
      <c r="VZI193" s="363"/>
      <c r="VZJ193" s="363"/>
      <c r="VZK193" s="363"/>
      <c r="VZL193" s="364"/>
      <c r="VZM193" s="362"/>
      <c r="VZN193" s="363"/>
      <c r="VZO193" s="363"/>
      <c r="VZP193" s="363"/>
      <c r="VZQ193" s="363"/>
      <c r="VZR193" s="363"/>
      <c r="VZS193" s="363"/>
      <c r="VZT193" s="364"/>
      <c r="VZU193" s="362"/>
      <c r="VZV193" s="363"/>
      <c r="VZW193" s="363"/>
      <c r="VZX193" s="363"/>
      <c r="VZY193" s="363"/>
      <c r="VZZ193" s="363"/>
      <c r="WAA193" s="363"/>
      <c r="WAB193" s="364"/>
      <c r="WAC193" s="362"/>
      <c r="WAD193" s="363"/>
      <c r="WAE193" s="363"/>
      <c r="WAF193" s="363"/>
      <c r="WAG193" s="363"/>
      <c r="WAH193" s="363"/>
      <c r="WAI193" s="363"/>
      <c r="WAJ193" s="364"/>
      <c r="WAK193" s="362"/>
      <c r="WAL193" s="363"/>
      <c r="WAM193" s="363"/>
      <c r="WAN193" s="363"/>
      <c r="WAO193" s="363"/>
      <c r="WAP193" s="363"/>
      <c r="WAQ193" s="363"/>
      <c r="WAR193" s="364"/>
      <c r="WAS193" s="362"/>
      <c r="WAT193" s="363"/>
      <c r="WAU193" s="363"/>
      <c r="WAV193" s="363"/>
      <c r="WAW193" s="363"/>
      <c r="WAX193" s="363"/>
      <c r="WAY193" s="363"/>
      <c r="WAZ193" s="364"/>
      <c r="WBA193" s="362"/>
      <c r="WBB193" s="363"/>
      <c r="WBC193" s="363"/>
      <c r="WBD193" s="363"/>
      <c r="WBE193" s="363"/>
      <c r="WBF193" s="363"/>
      <c r="WBG193" s="363"/>
      <c r="WBH193" s="364"/>
      <c r="WBI193" s="362"/>
      <c r="WBJ193" s="363"/>
      <c r="WBK193" s="363"/>
      <c r="WBL193" s="363"/>
      <c r="WBM193" s="363"/>
      <c r="WBN193" s="363"/>
      <c r="WBO193" s="363"/>
      <c r="WBP193" s="364"/>
      <c r="WBQ193" s="362"/>
      <c r="WBR193" s="363"/>
      <c r="WBS193" s="363"/>
      <c r="WBT193" s="363"/>
      <c r="WBU193" s="363"/>
      <c r="WBV193" s="363"/>
      <c r="WBW193" s="363"/>
      <c r="WBX193" s="364"/>
      <c r="WBY193" s="362"/>
      <c r="WBZ193" s="363"/>
      <c r="WCA193" s="363"/>
      <c r="WCB193" s="363"/>
      <c r="WCC193" s="363"/>
      <c r="WCD193" s="363"/>
      <c r="WCE193" s="363"/>
      <c r="WCF193" s="364"/>
      <c r="WCG193" s="362"/>
      <c r="WCH193" s="363"/>
      <c r="WCI193" s="363"/>
      <c r="WCJ193" s="363"/>
      <c r="WCK193" s="363"/>
      <c r="WCL193" s="363"/>
      <c r="WCM193" s="363"/>
      <c r="WCN193" s="364"/>
      <c r="WCO193" s="362"/>
      <c r="WCP193" s="363"/>
      <c r="WCQ193" s="363"/>
      <c r="WCR193" s="363"/>
      <c r="WCS193" s="363"/>
      <c r="WCT193" s="363"/>
      <c r="WCU193" s="363"/>
      <c r="WCV193" s="364"/>
      <c r="WCW193" s="362"/>
      <c r="WCX193" s="363"/>
      <c r="WCY193" s="363"/>
      <c r="WCZ193" s="363"/>
      <c r="WDA193" s="363"/>
      <c r="WDB193" s="363"/>
      <c r="WDC193" s="363"/>
      <c r="WDD193" s="364"/>
      <c r="WDE193" s="362"/>
      <c r="WDF193" s="363"/>
      <c r="WDG193" s="363"/>
      <c r="WDH193" s="363"/>
      <c r="WDI193" s="363"/>
      <c r="WDJ193" s="363"/>
      <c r="WDK193" s="363"/>
      <c r="WDL193" s="364"/>
      <c r="WDM193" s="362"/>
      <c r="WDN193" s="363"/>
      <c r="WDO193" s="363"/>
      <c r="WDP193" s="363"/>
      <c r="WDQ193" s="363"/>
      <c r="WDR193" s="363"/>
      <c r="WDS193" s="363"/>
      <c r="WDT193" s="364"/>
      <c r="WDU193" s="362"/>
      <c r="WDV193" s="363"/>
      <c r="WDW193" s="363"/>
      <c r="WDX193" s="363"/>
      <c r="WDY193" s="363"/>
      <c r="WDZ193" s="363"/>
      <c r="WEA193" s="363"/>
      <c r="WEB193" s="364"/>
      <c r="WEC193" s="362"/>
      <c r="WED193" s="363"/>
      <c r="WEE193" s="363"/>
      <c r="WEF193" s="363"/>
      <c r="WEG193" s="363"/>
      <c r="WEH193" s="363"/>
      <c r="WEI193" s="363"/>
      <c r="WEJ193" s="364"/>
      <c r="WEK193" s="362"/>
      <c r="WEL193" s="363"/>
      <c r="WEM193" s="363"/>
      <c r="WEN193" s="363"/>
      <c r="WEO193" s="363"/>
      <c r="WEP193" s="363"/>
      <c r="WEQ193" s="363"/>
      <c r="WER193" s="364"/>
      <c r="WES193" s="362"/>
      <c r="WET193" s="363"/>
      <c r="WEU193" s="363"/>
      <c r="WEV193" s="363"/>
      <c r="WEW193" s="363"/>
      <c r="WEX193" s="363"/>
      <c r="WEY193" s="363"/>
      <c r="WEZ193" s="364"/>
      <c r="WFA193" s="362"/>
      <c r="WFB193" s="363"/>
      <c r="WFC193" s="363"/>
      <c r="WFD193" s="363"/>
      <c r="WFE193" s="363"/>
      <c r="WFF193" s="363"/>
      <c r="WFG193" s="363"/>
      <c r="WFH193" s="364"/>
      <c r="WFI193" s="362"/>
      <c r="WFJ193" s="363"/>
      <c r="WFK193" s="363"/>
      <c r="WFL193" s="363"/>
      <c r="WFM193" s="363"/>
      <c r="WFN193" s="363"/>
      <c r="WFO193" s="363"/>
      <c r="WFP193" s="364"/>
      <c r="WFQ193" s="362"/>
      <c r="WFR193" s="363"/>
      <c r="WFS193" s="363"/>
      <c r="WFT193" s="363"/>
      <c r="WFU193" s="363"/>
      <c r="WFV193" s="363"/>
      <c r="WFW193" s="363"/>
      <c r="WFX193" s="364"/>
      <c r="WFY193" s="362"/>
      <c r="WFZ193" s="363"/>
      <c r="WGA193" s="363"/>
      <c r="WGB193" s="363"/>
      <c r="WGC193" s="363"/>
      <c r="WGD193" s="363"/>
      <c r="WGE193" s="363"/>
      <c r="WGF193" s="364"/>
      <c r="WGG193" s="362"/>
      <c r="WGH193" s="363"/>
      <c r="WGI193" s="363"/>
      <c r="WGJ193" s="363"/>
      <c r="WGK193" s="363"/>
      <c r="WGL193" s="363"/>
      <c r="WGM193" s="363"/>
      <c r="WGN193" s="364"/>
      <c r="WGO193" s="362"/>
      <c r="WGP193" s="363"/>
      <c r="WGQ193" s="363"/>
      <c r="WGR193" s="363"/>
      <c r="WGS193" s="363"/>
      <c r="WGT193" s="363"/>
      <c r="WGU193" s="363"/>
      <c r="WGV193" s="364"/>
      <c r="WGW193" s="362"/>
      <c r="WGX193" s="363"/>
      <c r="WGY193" s="363"/>
      <c r="WGZ193" s="363"/>
      <c r="WHA193" s="363"/>
      <c r="WHB193" s="363"/>
      <c r="WHC193" s="363"/>
      <c r="WHD193" s="364"/>
      <c r="WHE193" s="362"/>
      <c r="WHF193" s="363"/>
      <c r="WHG193" s="363"/>
      <c r="WHH193" s="363"/>
      <c r="WHI193" s="363"/>
      <c r="WHJ193" s="363"/>
      <c r="WHK193" s="363"/>
      <c r="WHL193" s="364"/>
      <c r="WHM193" s="362"/>
      <c r="WHN193" s="363"/>
      <c r="WHO193" s="363"/>
      <c r="WHP193" s="363"/>
      <c r="WHQ193" s="363"/>
      <c r="WHR193" s="363"/>
      <c r="WHS193" s="363"/>
      <c r="WHT193" s="364"/>
      <c r="WHU193" s="362"/>
      <c r="WHV193" s="363"/>
      <c r="WHW193" s="363"/>
      <c r="WHX193" s="363"/>
      <c r="WHY193" s="363"/>
      <c r="WHZ193" s="363"/>
      <c r="WIA193" s="363"/>
      <c r="WIB193" s="364"/>
      <c r="WIC193" s="362"/>
      <c r="WID193" s="363"/>
      <c r="WIE193" s="363"/>
      <c r="WIF193" s="363"/>
      <c r="WIG193" s="363"/>
      <c r="WIH193" s="363"/>
      <c r="WII193" s="363"/>
      <c r="WIJ193" s="364"/>
      <c r="WIK193" s="362"/>
      <c r="WIL193" s="363"/>
      <c r="WIM193" s="363"/>
      <c r="WIN193" s="363"/>
      <c r="WIO193" s="363"/>
      <c r="WIP193" s="363"/>
      <c r="WIQ193" s="363"/>
      <c r="WIR193" s="364"/>
      <c r="WIS193" s="362"/>
      <c r="WIT193" s="363"/>
      <c r="WIU193" s="363"/>
      <c r="WIV193" s="363"/>
      <c r="WIW193" s="363"/>
      <c r="WIX193" s="363"/>
      <c r="WIY193" s="363"/>
      <c r="WIZ193" s="364"/>
      <c r="WJA193" s="362"/>
      <c r="WJB193" s="363"/>
      <c r="WJC193" s="363"/>
      <c r="WJD193" s="363"/>
      <c r="WJE193" s="363"/>
      <c r="WJF193" s="363"/>
      <c r="WJG193" s="363"/>
      <c r="WJH193" s="364"/>
      <c r="WJI193" s="362"/>
      <c r="WJJ193" s="363"/>
      <c r="WJK193" s="363"/>
      <c r="WJL193" s="363"/>
      <c r="WJM193" s="363"/>
      <c r="WJN193" s="363"/>
      <c r="WJO193" s="363"/>
      <c r="WJP193" s="364"/>
      <c r="WJQ193" s="362"/>
      <c r="WJR193" s="363"/>
      <c r="WJS193" s="363"/>
      <c r="WJT193" s="363"/>
      <c r="WJU193" s="363"/>
      <c r="WJV193" s="363"/>
      <c r="WJW193" s="363"/>
      <c r="WJX193" s="364"/>
      <c r="WJY193" s="362"/>
      <c r="WJZ193" s="363"/>
      <c r="WKA193" s="363"/>
      <c r="WKB193" s="363"/>
      <c r="WKC193" s="363"/>
      <c r="WKD193" s="363"/>
      <c r="WKE193" s="363"/>
      <c r="WKF193" s="364"/>
      <c r="WKG193" s="362"/>
      <c r="WKH193" s="363"/>
      <c r="WKI193" s="363"/>
      <c r="WKJ193" s="363"/>
      <c r="WKK193" s="363"/>
      <c r="WKL193" s="363"/>
      <c r="WKM193" s="363"/>
      <c r="WKN193" s="364"/>
      <c r="WKO193" s="362"/>
      <c r="WKP193" s="363"/>
      <c r="WKQ193" s="363"/>
      <c r="WKR193" s="363"/>
      <c r="WKS193" s="363"/>
      <c r="WKT193" s="363"/>
      <c r="WKU193" s="363"/>
      <c r="WKV193" s="364"/>
      <c r="WKW193" s="362"/>
      <c r="WKX193" s="363"/>
      <c r="WKY193" s="363"/>
      <c r="WKZ193" s="363"/>
      <c r="WLA193" s="363"/>
      <c r="WLB193" s="363"/>
      <c r="WLC193" s="363"/>
      <c r="WLD193" s="364"/>
      <c r="WLE193" s="362"/>
      <c r="WLF193" s="363"/>
      <c r="WLG193" s="363"/>
      <c r="WLH193" s="363"/>
      <c r="WLI193" s="363"/>
      <c r="WLJ193" s="363"/>
      <c r="WLK193" s="363"/>
      <c r="WLL193" s="364"/>
      <c r="WLM193" s="362"/>
      <c r="WLN193" s="363"/>
      <c r="WLO193" s="363"/>
      <c r="WLP193" s="363"/>
      <c r="WLQ193" s="363"/>
      <c r="WLR193" s="363"/>
      <c r="WLS193" s="363"/>
      <c r="WLT193" s="364"/>
      <c r="WLU193" s="362"/>
      <c r="WLV193" s="363"/>
      <c r="WLW193" s="363"/>
      <c r="WLX193" s="363"/>
      <c r="WLY193" s="363"/>
      <c r="WLZ193" s="363"/>
      <c r="WMA193" s="363"/>
      <c r="WMB193" s="364"/>
      <c r="WMC193" s="362"/>
      <c r="WMD193" s="363"/>
      <c r="WME193" s="363"/>
      <c r="WMF193" s="363"/>
      <c r="WMG193" s="363"/>
      <c r="WMH193" s="363"/>
      <c r="WMI193" s="363"/>
      <c r="WMJ193" s="364"/>
      <c r="WMK193" s="362"/>
      <c r="WML193" s="363"/>
      <c r="WMM193" s="363"/>
      <c r="WMN193" s="363"/>
      <c r="WMO193" s="363"/>
      <c r="WMP193" s="363"/>
      <c r="WMQ193" s="363"/>
      <c r="WMR193" s="364"/>
      <c r="WMS193" s="362"/>
      <c r="WMT193" s="363"/>
      <c r="WMU193" s="363"/>
      <c r="WMV193" s="363"/>
      <c r="WMW193" s="363"/>
      <c r="WMX193" s="363"/>
      <c r="WMY193" s="363"/>
      <c r="WMZ193" s="364"/>
      <c r="WNA193" s="362"/>
      <c r="WNB193" s="363"/>
      <c r="WNC193" s="363"/>
      <c r="WND193" s="363"/>
      <c r="WNE193" s="363"/>
      <c r="WNF193" s="363"/>
      <c r="WNG193" s="363"/>
      <c r="WNH193" s="364"/>
      <c r="WNI193" s="362"/>
      <c r="WNJ193" s="363"/>
      <c r="WNK193" s="363"/>
      <c r="WNL193" s="363"/>
      <c r="WNM193" s="363"/>
      <c r="WNN193" s="363"/>
      <c r="WNO193" s="363"/>
      <c r="WNP193" s="364"/>
      <c r="WNQ193" s="362"/>
      <c r="WNR193" s="363"/>
      <c r="WNS193" s="363"/>
      <c r="WNT193" s="363"/>
      <c r="WNU193" s="363"/>
      <c r="WNV193" s="363"/>
      <c r="WNW193" s="363"/>
      <c r="WNX193" s="364"/>
      <c r="WNY193" s="362"/>
      <c r="WNZ193" s="363"/>
      <c r="WOA193" s="363"/>
      <c r="WOB193" s="363"/>
      <c r="WOC193" s="363"/>
      <c r="WOD193" s="363"/>
      <c r="WOE193" s="363"/>
      <c r="WOF193" s="364"/>
      <c r="WOG193" s="362"/>
      <c r="WOH193" s="363"/>
      <c r="WOI193" s="363"/>
      <c r="WOJ193" s="363"/>
      <c r="WOK193" s="363"/>
      <c r="WOL193" s="363"/>
      <c r="WOM193" s="363"/>
      <c r="WON193" s="364"/>
      <c r="WOO193" s="362"/>
      <c r="WOP193" s="363"/>
      <c r="WOQ193" s="363"/>
      <c r="WOR193" s="363"/>
      <c r="WOS193" s="363"/>
      <c r="WOT193" s="363"/>
      <c r="WOU193" s="363"/>
      <c r="WOV193" s="364"/>
      <c r="WOW193" s="362"/>
      <c r="WOX193" s="363"/>
      <c r="WOY193" s="363"/>
      <c r="WOZ193" s="363"/>
      <c r="WPA193" s="363"/>
      <c r="WPB193" s="363"/>
      <c r="WPC193" s="363"/>
      <c r="WPD193" s="364"/>
      <c r="WPE193" s="362"/>
      <c r="WPF193" s="363"/>
      <c r="WPG193" s="363"/>
      <c r="WPH193" s="363"/>
      <c r="WPI193" s="363"/>
      <c r="WPJ193" s="363"/>
      <c r="WPK193" s="363"/>
      <c r="WPL193" s="364"/>
      <c r="WPM193" s="362"/>
      <c r="WPN193" s="363"/>
      <c r="WPO193" s="363"/>
      <c r="WPP193" s="363"/>
      <c r="WPQ193" s="363"/>
      <c r="WPR193" s="363"/>
      <c r="WPS193" s="363"/>
      <c r="WPT193" s="364"/>
      <c r="WPU193" s="362"/>
      <c r="WPV193" s="363"/>
      <c r="WPW193" s="363"/>
      <c r="WPX193" s="363"/>
      <c r="WPY193" s="363"/>
      <c r="WPZ193" s="363"/>
      <c r="WQA193" s="363"/>
      <c r="WQB193" s="364"/>
      <c r="WQC193" s="362"/>
      <c r="WQD193" s="363"/>
      <c r="WQE193" s="363"/>
      <c r="WQF193" s="363"/>
      <c r="WQG193" s="363"/>
      <c r="WQH193" s="363"/>
      <c r="WQI193" s="363"/>
      <c r="WQJ193" s="364"/>
      <c r="WQK193" s="362"/>
      <c r="WQL193" s="363"/>
      <c r="WQM193" s="363"/>
      <c r="WQN193" s="363"/>
      <c r="WQO193" s="363"/>
      <c r="WQP193" s="363"/>
      <c r="WQQ193" s="363"/>
      <c r="WQR193" s="364"/>
      <c r="WQS193" s="362"/>
      <c r="WQT193" s="363"/>
      <c r="WQU193" s="363"/>
      <c r="WQV193" s="363"/>
      <c r="WQW193" s="363"/>
      <c r="WQX193" s="363"/>
      <c r="WQY193" s="363"/>
      <c r="WQZ193" s="364"/>
      <c r="WRA193" s="362"/>
      <c r="WRB193" s="363"/>
      <c r="WRC193" s="363"/>
      <c r="WRD193" s="363"/>
      <c r="WRE193" s="363"/>
      <c r="WRF193" s="363"/>
      <c r="WRG193" s="363"/>
      <c r="WRH193" s="364"/>
      <c r="WRI193" s="362"/>
      <c r="WRJ193" s="363"/>
      <c r="WRK193" s="363"/>
      <c r="WRL193" s="363"/>
      <c r="WRM193" s="363"/>
      <c r="WRN193" s="363"/>
      <c r="WRO193" s="363"/>
      <c r="WRP193" s="364"/>
      <c r="WRQ193" s="362"/>
      <c r="WRR193" s="363"/>
      <c r="WRS193" s="363"/>
      <c r="WRT193" s="363"/>
      <c r="WRU193" s="363"/>
      <c r="WRV193" s="363"/>
      <c r="WRW193" s="363"/>
      <c r="WRX193" s="364"/>
      <c r="WRY193" s="362"/>
      <c r="WRZ193" s="363"/>
      <c r="WSA193" s="363"/>
      <c r="WSB193" s="363"/>
      <c r="WSC193" s="363"/>
      <c r="WSD193" s="363"/>
      <c r="WSE193" s="363"/>
      <c r="WSF193" s="364"/>
      <c r="WSG193" s="362"/>
      <c r="WSH193" s="363"/>
      <c r="WSI193" s="363"/>
      <c r="WSJ193" s="363"/>
      <c r="WSK193" s="363"/>
      <c r="WSL193" s="363"/>
      <c r="WSM193" s="363"/>
      <c r="WSN193" s="364"/>
      <c r="WSO193" s="362"/>
      <c r="WSP193" s="363"/>
      <c r="WSQ193" s="363"/>
      <c r="WSR193" s="363"/>
      <c r="WSS193" s="363"/>
      <c r="WST193" s="363"/>
      <c r="WSU193" s="363"/>
      <c r="WSV193" s="364"/>
      <c r="WSW193" s="362"/>
      <c r="WSX193" s="363"/>
      <c r="WSY193" s="363"/>
      <c r="WSZ193" s="363"/>
      <c r="WTA193" s="363"/>
      <c r="WTB193" s="363"/>
      <c r="WTC193" s="363"/>
      <c r="WTD193" s="364"/>
      <c r="WTE193" s="362"/>
      <c r="WTF193" s="363"/>
      <c r="WTG193" s="363"/>
      <c r="WTH193" s="363"/>
      <c r="WTI193" s="363"/>
      <c r="WTJ193" s="363"/>
      <c r="WTK193" s="363"/>
      <c r="WTL193" s="364"/>
      <c r="WTM193" s="362"/>
      <c r="WTN193" s="363"/>
      <c r="WTO193" s="363"/>
      <c r="WTP193" s="363"/>
      <c r="WTQ193" s="363"/>
      <c r="WTR193" s="363"/>
      <c r="WTS193" s="363"/>
      <c r="WTT193" s="364"/>
      <c r="WTU193" s="362"/>
      <c r="WTV193" s="363"/>
      <c r="WTW193" s="363"/>
      <c r="WTX193" s="363"/>
      <c r="WTY193" s="363"/>
      <c r="WTZ193" s="363"/>
      <c r="WUA193" s="363"/>
      <c r="WUB193" s="364"/>
      <c r="WUC193" s="362"/>
      <c r="WUD193" s="363"/>
      <c r="WUE193" s="363"/>
      <c r="WUF193" s="363"/>
      <c r="WUG193" s="363"/>
      <c r="WUH193" s="363"/>
      <c r="WUI193" s="363"/>
      <c r="WUJ193" s="364"/>
      <c r="WUK193" s="362"/>
      <c r="WUL193" s="363"/>
      <c r="WUM193" s="363"/>
      <c r="WUN193" s="363"/>
      <c r="WUO193" s="363"/>
      <c r="WUP193" s="363"/>
      <c r="WUQ193" s="363"/>
      <c r="WUR193" s="364"/>
      <c r="WUS193" s="362"/>
      <c r="WUT193" s="363"/>
      <c r="WUU193" s="363"/>
      <c r="WUV193" s="363"/>
      <c r="WUW193" s="363"/>
      <c r="WUX193" s="363"/>
      <c r="WUY193" s="363"/>
      <c r="WUZ193" s="364"/>
      <c r="WVA193" s="362"/>
      <c r="WVB193" s="363"/>
      <c r="WVC193" s="363"/>
      <c r="WVD193" s="363"/>
      <c r="WVE193" s="363"/>
      <c r="WVF193" s="363"/>
      <c r="WVG193" s="363"/>
      <c r="WVH193" s="364"/>
      <c r="WVI193" s="362"/>
      <c r="WVJ193" s="363"/>
      <c r="WVK193" s="363"/>
      <c r="WVL193" s="363"/>
      <c r="WVM193" s="363"/>
      <c r="WVN193" s="363"/>
      <c r="WVO193" s="363"/>
      <c r="WVP193" s="364"/>
      <c r="WVQ193" s="362"/>
      <c r="WVR193" s="363"/>
      <c r="WVS193" s="363"/>
      <c r="WVT193" s="363"/>
      <c r="WVU193" s="363"/>
      <c r="WVV193" s="363"/>
      <c r="WVW193" s="363"/>
      <c r="WVX193" s="364"/>
      <c r="WVY193" s="362"/>
      <c r="WVZ193" s="363"/>
      <c r="WWA193" s="363"/>
      <c r="WWB193" s="363"/>
      <c r="WWC193" s="363"/>
      <c r="WWD193" s="363"/>
      <c r="WWE193" s="363"/>
      <c r="WWF193" s="364"/>
      <c r="WWG193" s="362"/>
      <c r="WWH193" s="363"/>
      <c r="WWI193" s="363"/>
      <c r="WWJ193" s="363"/>
      <c r="WWK193" s="363"/>
      <c r="WWL193" s="363"/>
      <c r="WWM193" s="363"/>
      <c r="WWN193" s="364"/>
      <c r="WWO193" s="362"/>
      <c r="WWP193" s="363"/>
      <c r="WWQ193" s="363"/>
      <c r="WWR193" s="363"/>
      <c r="WWS193" s="363"/>
      <c r="WWT193" s="363"/>
      <c r="WWU193" s="363"/>
      <c r="WWV193" s="364"/>
      <c r="WWW193" s="362"/>
      <c r="WWX193" s="363"/>
      <c r="WWY193" s="363"/>
      <c r="WWZ193" s="363"/>
      <c r="WXA193" s="363"/>
      <c r="WXB193" s="363"/>
      <c r="WXC193" s="363"/>
      <c r="WXD193" s="364"/>
      <c r="WXE193" s="362"/>
      <c r="WXF193" s="363"/>
      <c r="WXG193" s="363"/>
      <c r="WXH193" s="363"/>
      <c r="WXI193" s="363"/>
      <c r="WXJ193" s="363"/>
      <c r="WXK193" s="363"/>
      <c r="WXL193" s="364"/>
      <c r="WXM193" s="362"/>
      <c r="WXN193" s="363"/>
      <c r="WXO193" s="363"/>
      <c r="WXP193" s="363"/>
      <c r="WXQ193" s="363"/>
      <c r="WXR193" s="363"/>
      <c r="WXS193" s="363"/>
      <c r="WXT193" s="364"/>
      <c r="WXU193" s="362"/>
      <c r="WXV193" s="363"/>
      <c r="WXW193" s="363"/>
      <c r="WXX193" s="363"/>
      <c r="WXY193" s="363"/>
      <c r="WXZ193" s="363"/>
      <c r="WYA193" s="363"/>
      <c r="WYB193" s="364"/>
      <c r="WYC193" s="362"/>
      <c r="WYD193" s="363"/>
      <c r="WYE193" s="363"/>
      <c r="WYF193" s="363"/>
      <c r="WYG193" s="363"/>
      <c r="WYH193" s="363"/>
      <c r="WYI193" s="363"/>
      <c r="WYJ193" s="364"/>
      <c r="WYK193" s="362"/>
      <c r="WYL193" s="363"/>
      <c r="WYM193" s="363"/>
      <c r="WYN193" s="363"/>
      <c r="WYO193" s="363"/>
      <c r="WYP193" s="363"/>
      <c r="WYQ193" s="363"/>
      <c r="WYR193" s="364"/>
      <c r="WYS193" s="362"/>
      <c r="WYT193" s="363"/>
      <c r="WYU193" s="363"/>
      <c r="WYV193" s="363"/>
      <c r="WYW193" s="363"/>
      <c r="WYX193" s="363"/>
      <c r="WYY193" s="363"/>
      <c r="WYZ193" s="364"/>
      <c r="WZA193" s="362"/>
      <c r="WZB193" s="363"/>
      <c r="WZC193" s="363"/>
      <c r="WZD193" s="363"/>
      <c r="WZE193" s="363"/>
      <c r="WZF193" s="363"/>
      <c r="WZG193" s="363"/>
      <c r="WZH193" s="364"/>
      <c r="WZI193" s="362"/>
      <c r="WZJ193" s="363"/>
      <c r="WZK193" s="363"/>
      <c r="WZL193" s="363"/>
      <c r="WZM193" s="363"/>
      <c r="WZN193" s="363"/>
      <c r="WZO193" s="363"/>
      <c r="WZP193" s="364"/>
      <c r="WZQ193" s="362"/>
      <c r="WZR193" s="363"/>
      <c r="WZS193" s="363"/>
      <c r="WZT193" s="363"/>
      <c r="WZU193" s="363"/>
      <c r="WZV193" s="363"/>
      <c r="WZW193" s="363"/>
      <c r="WZX193" s="364"/>
      <c r="WZY193" s="362"/>
      <c r="WZZ193" s="363"/>
      <c r="XAA193" s="363"/>
      <c r="XAB193" s="363"/>
      <c r="XAC193" s="363"/>
      <c r="XAD193" s="363"/>
      <c r="XAE193" s="363"/>
      <c r="XAF193" s="364"/>
      <c r="XAG193" s="362"/>
      <c r="XAH193" s="363"/>
      <c r="XAI193" s="363"/>
      <c r="XAJ193" s="363"/>
      <c r="XAK193" s="363"/>
      <c r="XAL193" s="363"/>
      <c r="XAM193" s="363"/>
      <c r="XAN193" s="364"/>
      <c r="XAO193" s="362"/>
      <c r="XAP193" s="363"/>
      <c r="XAQ193" s="363"/>
      <c r="XAR193" s="363"/>
      <c r="XAS193" s="363"/>
      <c r="XAT193" s="363"/>
      <c r="XAU193" s="363"/>
      <c r="XAV193" s="364"/>
      <c r="XAW193" s="362"/>
      <c r="XAX193" s="363"/>
      <c r="XAY193" s="363"/>
      <c r="XAZ193" s="363"/>
      <c r="XBA193" s="363"/>
      <c r="XBB193" s="363"/>
      <c r="XBC193" s="363"/>
      <c r="XBD193" s="364"/>
      <c r="XBE193" s="362"/>
      <c r="XBF193" s="363"/>
      <c r="XBG193" s="363"/>
      <c r="XBH193" s="363"/>
      <c r="XBI193" s="363"/>
      <c r="XBJ193" s="363"/>
      <c r="XBK193" s="363"/>
      <c r="XBL193" s="364"/>
      <c r="XBM193" s="362"/>
      <c r="XBN193" s="363"/>
      <c r="XBO193" s="363"/>
      <c r="XBP193" s="363"/>
      <c r="XBQ193" s="363"/>
      <c r="XBR193" s="363"/>
      <c r="XBS193" s="363"/>
      <c r="XBT193" s="364"/>
      <c r="XBU193" s="362"/>
      <c r="XBV193" s="363"/>
      <c r="XBW193" s="363"/>
      <c r="XBX193" s="363"/>
      <c r="XBY193" s="363"/>
      <c r="XBZ193" s="363"/>
      <c r="XCA193" s="363"/>
      <c r="XCB193" s="364"/>
      <c r="XCC193" s="362"/>
      <c r="XCD193" s="363"/>
      <c r="XCE193" s="363"/>
      <c r="XCF193" s="363"/>
      <c r="XCG193" s="363"/>
      <c r="XCH193" s="363"/>
      <c r="XCI193" s="363"/>
      <c r="XCJ193" s="364"/>
      <c r="XCK193" s="362"/>
      <c r="XCL193" s="363"/>
      <c r="XCM193" s="363"/>
      <c r="XCN193" s="363"/>
      <c r="XCO193" s="363"/>
      <c r="XCP193" s="363"/>
      <c r="XCQ193" s="363"/>
      <c r="XCR193" s="364"/>
      <c r="XCS193" s="362"/>
      <c r="XCT193" s="363"/>
      <c r="XCU193" s="363"/>
      <c r="XCV193" s="363"/>
      <c r="XCW193" s="363"/>
      <c r="XCX193" s="363"/>
      <c r="XCY193" s="363"/>
      <c r="XCZ193" s="364"/>
      <c r="XDA193" s="362"/>
      <c r="XDB193" s="363"/>
      <c r="XDC193" s="363"/>
      <c r="XDD193" s="363"/>
      <c r="XDE193" s="363"/>
      <c r="XDF193" s="363"/>
      <c r="XDG193" s="363"/>
      <c r="XDH193" s="364"/>
      <c r="XDI193" s="362"/>
      <c r="XDJ193" s="363"/>
      <c r="XDK193" s="363"/>
      <c r="XDL193" s="363"/>
      <c r="XDM193" s="363"/>
      <c r="XDN193" s="363"/>
      <c r="XDO193" s="363"/>
      <c r="XDP193" s="364"/>
      <c r="XDQ193" s="362"/>
      <c r="XDR193" s="363"/>
      <c r="XDS193" s="363"/>
      <c r="XDT193" s="363"/>
      <c r="XDU193" s="363"/>
      <c r="XDV193" s="363"/>
      <c r="XDW193" s="363"/>
      <c r="XDX193" s="364"/>
      <c r="XDY193" s="362"/>
      <c r="XDZ193" s="363"/>
      <c r="XEA193" s="363"/>
      <c r="XEB193" s="363"/>
      <c r="XEC193" s="363"/>
      <c r="XED193" s="363"/>
      <c r="XEE193" s="363"/>
      <c r="XEF193" s="364"/>
      <c r="XEG193" s="362"/>
      <c r="XEH193" s="363"/>
      <c r="XEI193" s="363"/>
      <c r="XEJ193" s="363"/>
      <c r="XEK193" s="363"/>
      <c r="XEL193" s="363"/>
      <c r="XEM193" s="363"/>
      <c r="XEN193" s="364"/>
      <c r="XEO193" s="362"/>
      <c r="XEP193" s="363"/>
      <c r="XEQ193" s="363"/>
      <c r="XER193" s="363"/>
      <c r="XES193" s="363"/>
      <c r="XET193" s="363"/>
      <c r="XEU193" s="363"/>
      <c r="XEV193" s="364"/>
      <c r="XEW193" s="362"/>
      <c r="XEX193" s="363"/>
      <c r="XEY193" s="363"/>
      <c r="XEZ193" s="363"/>
      <c r="XFA193" s="363"/>
      <c r="XFB193" s="363"/>
      <c r="XFC193" s="363"/>
      <c r="XFD193" s="364"/>
    </row>
    <row r="194" spans="1:16384" s="256" customFormat="1" ht="15" customHeight="1" x14ac:dyDescent="0.35">
      <c r="A194" s="263"/>
      <c r="B194" s="433"/>
      <c r="C194" s="433"/>
      <c r="D194" s="433"/>
      <c r="E194" s="433"/>
      <c r="F194" s="433"/>
      <c r="G194" s="433"/>
      <c r="H194" s="434"/>
    </row>
    <row r="195" spans="1:16384" ht="15" customHeight="1" x14ac:dyDescent="0.35">
      <c r="A195" s="435" t="s">
        <v>202</v>
      </c>
      <c r="B195" s="436"/>
      <c r="C195" s="436"/>
      <c r="D195" s="436"/>
      <c r="E195" s="436"/>
      <c r="F195" s="436"/>
      <c r="G195" s="436"/>
      <c r="H195" s="437"/>
    </row>
    <row r="196" spans="1:16384" ht="15" customHeight="1" x14ac:dyDescent="0.35">
      <c r="A196" s="264"/>
      <c r="B196" s="265"/>
      <c r="C196" s="265"/>
      <c r="D196" s="265"/>
      <c r="E196" s="265"/>
      <c r="F196" s="265"/>
      <c r="G196" s="265"/>
      <c r="H196" s="266"/>
    </row>
    <row r="197" spans="1:16384" ht="15" customHeight="1" thickBot="1" x14ac:dyDescent="0.4">
      <c r="A197" s="253" t="s">
        <v>120</v>
      </c>
      <c r="B197" s="187"/>
      <c r="C197" s="16"/>
      <c r="D197" s="16"/>
      <c r="E197" s="16"/>
      <c r="F197" s="16"/>
      <c r="G197" s="16"/>
      <c r="H197" s="17"/>
    </row>
    <row r="198" spans="1:16384" x14ac:dyDescent="0.35">
      <c r="H198" s="344" t="s">
        <v>171</v>
      </c>
    </row>
  </sheetData>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20-21 Price Calculator'!A1" display="Go to SY 2020-21 Price Calculator" xr:uid="{00000000-0004-0000-0100-000000000000}"/>
    <hyperlink ref="B30" location="'SY 2011-12 Price Requirement'!A1" display="Tab 1: SY 2011-12 Price Requirement" xr:uid="{00000000-0004-0000-0100-000001000000}"/>
    <hyperlink ref="B32" location="Instructions!A1" display="Tab 3: SY 2012-13 Non-Federal Calculator " xr:uid="{00000000-0004-0000-0100-000002000000}"/>
    <hyperlink ref="B33" location="Instructions!A1" display="SY 2010-11 Price Calculator" xr:uid="{00000000-0004-0000-0100-000003000000}"/>
    <hyperlink ref="B30:E30" location="'Unrounded Requirement Finder'!A1" display="Unrounded Requirement Finder" xr:uid="{00000000-0004-0000-0100-000004000000}"/>
    <hyperlink ref="B32:F32" location="'SY 21-22 NonFederal Calculator'!A1" display="SY 2021-22 Non-Federal Calculator " xr:uid="{00000000-0004-0000-0100-000005000000}"/>
    <hyperlink ref="B33:D33" location="'SY 21-22 Split Calculator'!A1" display="SY 2021-22 Split Calculator" xr:uid="{00000000-0004-0000-0100-000006000000}"/>
    <hyperlink ref="B72" location="Instructions!A1" display="Tab 2: SY 2012-13 Price Requirement" xr:uid="{00000000-0004-0000-0100-000007000000}"/>
    <hyperlink ref="B60" location="'SY 2011-12 Price Requirement'!A1" display="Tab 1: SY 2011-12 Price Requirement" xr:uid="{00000000-0004-0000-0100-000008000000}"/>
    <hyperlink ref="B60:E60" location="'Unrounded Requirement Finder'!A1" display="Unrounded Requirement Finder" xr:uid="{00000000-0004-0000-0100-000009000000}"/>
    <hyperlink ref="B34" location="'SY 2011-12 Price Calculator'!A1" display="SY 2011-12 Price Calculator" xr:uid="{00000000-0004-0000-0100-00000A000000}"/>
    <hyperlink ref="B85" location="'SY2012-2013 REPORT'!A1" display="SY2012-2013 REPORT" xr:uid="{00000000-0004-0000-0100-00000B000000}"/>
    <hyperlink ref="B108" location="'SY 2011-12 Price Requirement'!A1" display="Tab 1: SY 2011-12 Price Requirement" xr:uid="{00000000-0004-0000-0100-00000C000000}"/>
    <hyperlink ref="B108:E108" location="'Unrounded Requirement Finder'!A1" display="Unrounded Requirement Finder" xr:uid="{00000000-0004-0000-0100-00000D000000}"/>
    <hyperlink ref="B146" location="'SY2012-2013 REPORT'!A1" display="SY2012-2013 REPORT" xr:uid="{00000000-0004-0000-0100-00000E000000}"/>
    <hyperlink ref="B34:D34" location="'SY 2021-22 REPORT'!A1" display="SY 2021-22 REPORT" xr:uid="{00000000-0004-0000-0100-00000F000000}"/>
    <hyperlink ref="B85:D85" location="'SY 2021-22 REPORT'!A1" display="SY 2021-22 REPORT" xr:uid="{00000000-0004-0000-0100-000010000000}"/>
    <hyperlink ref="B146:D146" location="'SY 2021-22 REPORT'!A1" display="SY 2021-22 REPORT" xr:uid="{00000000-0004-0000-0100-000011000000}"/>
    <hyperlink ref="B155" location="'SY 2011-12 Price Requirement'!A1" display="Tab 1: SY 2011-12 Price Requirement" xr:uid="{00000000-0004-0000-0100-000012000000}"/>
    <hyperlink ref="B155:E155" location="'Unrounded Requirement Finder'!A1" display=" Annual Unrounded Requirement Finder" xr:uid="{00000000-0004-0000-0100-000013000000}"/>
    <hyperlink ref="B162" location="Instructions!A1" display="Tab 2: SY 2012-13 Price Requirement" xr:uid="{00000000-0004-0000-0100-000014000000}"/>
    <hyperlink ref="B162:E162" location="'SY 21-22 Split Calculator'!A1" display="SY 2021-22 Split Calculator" xr:uid="{00000000-0004-0000-0100-000015000000}"/>
    <hyperlink ref="B192" location="'SY2012-2013 REPORT'!A1" display="SY2012-2013 REPORT" xr:uid="{00000000-0004-0000-0100-000016000000}"/>
    <hyperlink ref="B192:D192" location="'SY 2021-22 REPORT'!A1" display="SY 2021-22 REPORT" xr:uid="{00000000-0004-0000-0100-000017000000}"/>
    <hyperlink ref="B122" location="Instructions!A1" display="Tab 2: SY 2012-13 Price Requirement" xr:uid="{00000000-0004-0000-0100-000018000000}"/>
    <hyperlink ref="B122:E122" location="'SY 21-22 NonFederal Calculator'!A1" display="SY 2021-22 NonFederal Calculator" xr:uid="{00000000-0004-0000-0100-000019000000}"/>
    <hyperlink ref="B36" location="'SY 10-11 Price Calculator'!A1" display="SY 10-11 Price Calculator" xr:uid="{00000000-0004-0000-0100-00001A000000}"/>
    <hyperlink ref="B37" location="'PLE Guidance'!A1" display="PLE Guidance" xr:uid="{00000000-0004-0000-0100-00001B000000}"/>
    <hyperlink ref="B29" location="Instructions!A1" display="Instructions" xr:uid="{00000000-0004-0000-0100-00001C000000}"/>
    <hyperlink ref="B72:E72" location="'SY 20-21 Price Calculator'!A1" display="SY 2021-22 Price  Adjustment Calculator" xr:uid="{00000000-0004-0000-0100-00001D000000}"/>
    <hyperlink ref="B35" location="'SY 20-21 Price Calculator'!A1" display="SY 20-21 Price Calculator" xr:uid="{00000000-0004-0000-0100-00001E000000}"/>
    <hyperlink ref="B31:E31" location="'SY 21-22 Price Calculator'!A1" display="SY 2021-22 Price Calculator" xr:uid="{00000000-0004-0000-0100-00001F0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FC40"/>
  <sheetViews>
    <sheetView topLeftCell="A19" zoomScaleNormal="100" workbookViewId="0">
      <selection activeCell="D17" sqref="D17"/>
    </sheetView>
  </sheetViews>
  <sheetFormatPr defaultColWidth="0" defaultRowHeight="14.5" x14ac:dyDescent="0.35"/>
  <cols>
    <col min="1" max="1" width="9.1796875" style="66" customWidth="1"/>
    <col min="2" max="2" width="9.1796875" style="67" customWidth="1"/>
    <col min="3" max="3" width="19" style="67" customWidth="1"/>
    <col min="4" max="4" width="23.453125" style="67" customWidth="1"/>
    <col min="5" max="5" width="25.1796875" style="67" customWidth="1"/>
    <col min="6" max="6" width="9.1796875" style="67" customWidth="1"/>
    <col min="7" max="8" width="8.7265625" style="67" customWidth="1"/>
    <col min="9" max="253" width="9.1796875" style="67" hidden="1"/>
    <col min="254" max="16383" width="8.7265625" style="67" hidden="1"/>
    <col min="16384" max="16384" width="4.1796875" style="67" hidden="1"/>
  </cols>
  <sheetData>
    <row r="1" spans="1:11" ht="19.5" customHeight="1" thickBot="1" x14ac:dyDescent="0.4">
      <c r="B1" s="66"/>
      <c r="C1" s="66"/>
      <c r="D1" s="66"/>
      <c r="E1" s="66"/>
      <c r="F1" s="268"/>
      <c r="G1" s="66"/>
      <c r="H1" s="66"/>
      <c r="I1" s="66"/>
      <c r="J1" s="66"/>
      <c r="K1" s="66"/>
    </row>
    <row r="2" spans="1:11" ht="26.25" customHeight="1" thickBot="1" x14ac:dyDescent="0.4">
      <c r="A2" s="441" t="s">
        <v>82</v>
      </c>
      <c r="B2" s="442"/>
      <c r="C2" s="443">
        <f>Instructions!C2</f>
        <v>0</v>
      </c>
      <c r="D2" s="444"/>
      <c r="E2" s="444"/>
      <c r="F2" s="444"/>
      <c r="G2" s="444"/>
      <c r="H2" s="445"/>
      <c r="I2" s="66"/>
      <c r="J2" s="66"/>
      <c r="K2" s="66"/>
    </row>
    <row r="3" spans="1:11" ht="12.75" customHeight="1" x14ac:dyDescent="0.35">
      <c r="B3" s="66"/>
      <c r="C3" s="66"/>
      <c r="D3" s="66"/>
      <c r="E3" s="115"/>
      <c r="F3" s="268"/>
      <c r="G3" s="66"/>
      <c r="H3" s="66"/>
      <c r="I3" s="66"/>
      <c r="J3" s="66"/>
      <c r="K3" s="66"/>
    </row>
    <row r="4" spans="1:11" ht="26.25" customHeight="1" thickBot="1" x14ac:dyDescent="0.4">
      <c r="B4" s="66"/>
      <c r="C4" s="66"/>
      <c r="D4" s="66"/>
      <c r="E4" s="115"/>
      <c r="F4" s="205"/>
      <c r="G4" s="66"/>
      <c r="H4" s="66"/>
      <c r="I4" s="66"/>
      <c r="J4" s="66"/>
      <c r="K4" s="66"/>
    </row>
    <row r="5" spans="1:11" ht="66" customHeight="1" x14ac:dyDescent="0.35">
      <c r="B5" s="457" t="s">
        <v>28</v>
      </c>
      <c r="C5" s="458"/>
      <c r="D5" s="459"/>
      <c r="E5" s="115"/>
      <c r="F5" s="199"/>
      <c r="G5" s="66"/>
      <c r="H5" s="66"/>
      <c r="I5" s="66"/>
      <c r="J5" s="66"/>
      <c r="K5" s="66"/>
    </row>
    <row r="6" spans="1:11" ht="75.75" customHeight="1" x14ac:dyDescent="0.35">
      <c r="B6" s="466" t="s">
        <v>231</v>
      </c>
      <c r="C6" s="467"/>
      <c r="D6" s="214" t="s">
        <v>232</v>
      </c>
      <c r="E6" s="115"/>
      <c r="F6" s="199"/>
      <c r="G6" s="66"/>
      <c r="H6" s="66"/>
      <c r="I6" s="66"/>
      <c r="J6" s="66"/>
      <c r="K6" s="66"/>
    </row>
    <row r="7" spans="1:11" ht="80.25" customHeight="1" x14ac:dyDescent="0.35">
      <c r="B7" s="468" t="s">
        <v>233</v>
      </c>
      <c r="C7" s="469"/>
      <c r="D7" s="204" t="s">
        <v>32</v>
      </c>
      <c r="E7" s="115"/>
      <c r="F7" s="199"/>
      <c r="G7" s="66"/>
      <c r="H7" s="66"/>
      <c r="I7" s="66"/>
      <c r="J7" s="66"/>
      <c r="K7" s="66"/>
    </row>
    <row r="8" spans="1:11" ht="42" customHeight="1" x14ac:dyDescent="0.35">
      <c r="B8" s="470"/>
      <c r="C8" s="471"/>
      <c r="D8" s="285">
        <f>ROUND(IF(B8&gt;=3.18,"At or Above Equity",(IF(((B8*0.0493)+B8)&gt;=3.18,3.18,(B8*0.0493)+B8))),2)</f>
        <v>0</v>
      </c>
      <c r="E8" s="274" t="str">
        <f>IF(D8="At or Above Equity","Proceed to Report Tab", "")</f>
        <v/>
      </c>
      <c r="F8" s="199"/>
      <c r="G8" s="66"/>
      <c r="H8" s="66"/>
      <c r="I8" s="66"/>
      <c r="J8" s="66"/>
      <c r="K8" s="66"/>
    </row>
    <row r="9" spans="1:11" ht="54" customHeight="1" thickBot="1" x14ac:dyDescent="0.4">
      <c r="B9" s="460" t="s">
        <v>234</v>
      </c>
      <c r="C9" s="461"/>
      <c r="D9" s="462"/>
      <c r="E9" s="115"/>
      <c r="F9" s="199"/>
      <c r="G9" s="66"/>
      <c r="H9" s="66"/>
      <c r="I9" s="66"/>
      <c r="J9" s="66"/>
      <c r="K9" s="66"/>
    </row>
    <row r="10" spans="1:11" ht="59.25" customHeight="1" thickBot="1" x14ac:dyDescent="0.4">
      <c r="B10" s="66"/>
      <c r="C10" s="66"/>
      <c r="D10" s="66"/>
      <c r="E10" s="115"/>
      <c r="F10" s="199"/>
      <c r="G10" s="66"/>
      <c r="H10" s="66"/>
      <c r="I10" s="66"/>
      <c r="J10" s="66"/>
      <c r="K10" s="66"/>
    </row>
    <row r="11" spans="1:11" ht="47.25" customHeight="1" thickBot="1" x14ac:dyDescent="0.4">
      <c r="B11" s="481" t="s">
        <v>235</v>
      </c>
      <c r="C11" s="482"/>
      <c r="D11" s="482"/>
      <c r="E11" s="483"/>
      <c r="F11" s="200"/>
      <c r="G11" s="66"/>
      <c r="H11" s="66"/>
      <c r="I11" s="66"/>
      <c r="J11" s="66"/>
      <c r="K11" s="66"/>
    </row>
    <row r="12" spans="1:11" ht="27.75" customHeight="1" thickBot="1" x14ac:dyDescent="0.6">
      <c r="B12" s="472" t="s">
        <v>49</v>
      </c>
      <c r="C12" s="473"/>
      <c r="D12" s="473"/>
      <c r="E12" s="474"/>
      <c r="F12" s="74"/>
      <c r="G12" s="66"/>
      <c r="H12" s="66"/>
      <c r="I12" s="66"/>
      <c r="J12" s="66"/>
      <c r="K12" s="66"/>
    </row>
    <row r="13" spans="1:11" ht="45" customHeight="1" thickBot="1" x14ac:dyDescent="0.4">
      <c r="B13" s="486" t="s">
        <v>51</v>
      </c>
      <c r="C13" s="487"/>
      <c r="D13" s="487"/>
      <c r="E13" s="488"/>
      <c r="F13" s="74"/>
      <c r="G13" s="66"/>
      <c r="H13" s="66"/>
      <c r="I13" s="66"/>
      <c r="J13" s="66"/>
      <c r="K13" s="66"/>
    </row>
    <row r="14" spans="1:11" ht="24" customHeight="1" x14ac:dyDescent="0.35">
      <c r="B14" s="452" t="s">
        <v>39</v>
      </c>
      <c r="C14" s="453"/>
      <c r="D14" s="484" t="s">
        <v>50</v>
      </c>
      <c r="E14" s="485"/>
      <c r="F14" s="117"/>
      <c r="G14" s="66"/>
      <c r="H14" s="66"/>
      <c r="I14" s="66"/>
      <c r="J14" s="66"/>
      <c r="K14" s="66"/>
    </row>
    <row r="15" spans="1:11" ht="66.75" customHeight="1" x14ac:dyDescent="0.35">
      <c r="B15" s="454"/>
      <c r="C15" s="455"/>
      <c r="D15" s="201" t="s">
        <v>236</v>
      </c>
      <c r="E15" s="211" t="s">
        <v>237</v>
      </c>
      <c r="F15" s="117"/>
      <c r="G15" s="66"/>
      <c r="H15" s="66"/>
      <c r="I15" s="66"/>
      <c r="J15" s="66"/>
      <c r="K15" s="66"/>
    </row>
    <row r="16" spans="1:11" ht="29.15" customHeight="1" thickBot="1" x14ac:dyDescent="0.4">
      <c r="B16" s="450"/>
      <c r="C16" s="451"/>
      <c r="D16" s="286">
        <f>ROUND(IF(D17&gt;=3,3,IF(((D17*0.0468)+D17)&gt;=3,3,(D17*0.0468)+D17)),2)</f>
        <v>0</v>
      </c>
      <c r="E16" s="202">
        <f>ROUND(IF(D16&gt;=3.09,3.09,(IF(((D16*0.0494)+D16)&gt;=3.09,3.09,(D16*0.0494)+D16))),2)</f>
        <v>0</v>
      </c>
      <c r="F16" s="138"/>
      <c r="G16" s="66"/>
      <c r="H16" s="66"/>
      <c r="I16" s="66"/>
      <c r="J16" s="66"/>
      <c r="K16" s="66"/>
    </row>
    <row r="17" spans="2:11" ht="29.15" customHeight="1" x14ac:dyDescent="0.35">
      <c r="B17" s="239"/>
      <c r="C17" s="240" t="s">
        <v>238</v>
      </c>
      <c r="D17" s="357">
        <f>ROUND(IF(D18&gt;=2.92,2.92,IF(((D18*0.0431)+D18)&gt;=2.92,2.92,(D18*0.0431)+D18)),2)</f>
        <v>0</v>
      </c>
      <c r="E17" s="242"/>
      <c r="F17" s="138"/>
      <c r="G17" s="66"/>
      <c r="H17" s="66"/>
      <c r="I17" s="66"/>
      <c r="J17" s="66"/>
      <c r="K17" s="66"/>
    </row>
    <row r="18" spans="2:11" ht="28" customHeight="1" x14ac:dyDescent="0.35">
      <c r="B18" s="239"/>
      <c r="C18" s="240" t="s">
        <v>143</v>
      </c>
      <c r="D18" s="357">
        <f>ROUND(IF(D19&gt;=2.86,2.86,IF(((D19*0.0464)+D19)&gt;=2.86,2.86,(D19*0.0464)+D19)),2)</f>
        <v>0</v>
      </c>
      <c r="E18" s="356"/>
      <c r="F18" s="138"/>
      <c r="G18" s="66"/>
      <c r="H18" s="66"/>
      <c r="I18" s="66"/>
      <c r="J18" s="66"/>
      <c r="K18" s="66"/>
    </row>
    <row r="19" spans="2:11" ht="27" customHeight="1" x14ac:dyDescent="0.35">
      <c r="B19" s="239"/>
      <c r="C19" s="240" t="s">
        <v>138</v>
      </c>
      <c r="D19" s="241">
        <f>ROUND(IF(D20&gt;=2.78,2.78,IF(((D20*0.0497)+D20)&gt;=2.78,2.78, (D20*0.0497)+D20)),2)</f>
        <v>0</v>
      </c>
      <c r="E19" s="242"/>
      <c r="F19" s="138"/>
      <c r="G19" s="66"/>
      <c r="H19" s="66"/>
      <c r="I19" s="66"/>
      <c r="J19" s="66"/>
      <c r="K19" s="66"/>
    </row>
    <row r="20" spans="2:11" ht="27" customHeight="1" x14ac:dyDescent="0.35">
      <c r="B20" s="239"/>
      <c r="C20" s="240" t="s">
        <v>125</v>
      </c>
      <c r="D20" s="241">
        <f>ROUND(IF(D21&gt;=2.7,2.7,IF(((D21*0.0419)+D21)&gt;=2.7,2.7,(D21*0.0419)+D21)),2)</f>
        <v>0</v>
      </c>
      <c r="E20" s="242"/>
      <c r="F20" s="138"/>
      <c r="G20" s="66"/>
      <c r="H20" s="66"/>
      <c r="I20" s="66"/>
      <c r="J20" s="66"/>
      <c r="K20" s="66"/>
    </row>
    <row r="21" spans="2:11" ht="27" customHeight="1" x14ac:dyDescent="0.35">
      <c r="B21" s="239"/>
      <c r="C21" s="240" t="s">
        <v>142</v>
      </c>
      <c r="D21" s="241">
        <f>ROUND(IF(D22&gt;=2.65,2.65,IF(((D22*0.0427)+D22)&gt;=2.65,2.65,(D22*0.0427)+D22)),2)</f>
        <v>0</v>
      </c>
      <c r="E21" s="242"/>
      <c r="F21" s="138"/>
      <c r="G21" s="66"/>
      <c r="H21" s="66"/>
      <c r="I21" s="66"/>
      <c r="J21" s="66"/>
      <c r="K21" s="66"/>
    </row>
    <row r="22" spans="2:11" ht="27" customHeight="1" x14ac:dyDescent="0.35">
      <c r="B22" s="239"/>
      <c r="C22" s="240" t="s">
        <v>146</v>
      </c>
      <c r="D22" s="241">
        <f>ROUND(IF(D23&gt;=2.59,2.59,IF(((D23*0.0493)+D23)&gt;=2.59,2.59,(D23*0.0493)+D23)),2)</f>
        <v>0</v>
      </c>
      <c r="E22" s="242"/>
      <c r="F22" s="138"/>
      <c r="G22" s="66"/>
      <c r="H22" s="66"/>
      <c r="I22" s="66"/>
      <c r="J22" s="66"/>
      <c r="K22" s="66"/>
    </row>
    <row r="23" spans="2:11" ht="27" customHeight="1" x14ac:dyDescent="0.35">
      <c r="B23" s="239"/>
      <c r="C23" s="240" t="s">
        <v>145</v>
      </c>
      <c r="D23" s="241">
        <f>ROUND(IF(D24&gt;=2.51,2.51,IF(((D24*0.0418)+D24)&gt;=2.51,2.51,(D24*0.0418)+D24)),2)</f>
        <v>0</v>
      </c>
      <c r="E23" s="242"/>
      <c r="F23" s="138"/>
      <c r="G23" s="66"/>
      <c r="H23" s="66"/>
      <c r="I23" s="66"/>
      <c r="J23" s="66"/>
      <c r="K23" s="66"/>
    </row>
    <row r="24" spans="2:11" ht="30" customHeight="1" thickBot="1" x14ac:dyDescent="0.4">
      <c r="B24" s="239"/>
      <c r="C24" s="240" t="s">
        <v>144</v>
      </c>
      <c r="D24" s="241">
        <f>ROUND(IF(B16&gt;=2.46,2.46,IF((((B16*0.0314)+B16)&gt;=2.46),2.46,(B16*0.0314)+B16)),2)</f>
        <v>0</v>
      </c>
      <c r="E24" s="242"/>
      <c r="F24" s="138"/>
      <c r="G24" s="66"/>
      <c r="H24" s="66"/>
      <c r="I24" s="66"/>
      <c r="J24" s="66"/>
      <c r="K24" s="66"/>
    </row>
    <row r="25" spans="2:11" ht="27" customHeight="1" x14ac:dyDescent="0.35">
      <c r="B25" s="475" t="s">
        <v>63</v>
      </c>
      <c r="C25" s="476"/>
      <c r="D25" s="476"/>
      <c r="E25" s="477"/>
      <c r="F25" s="74"/>
      <c r="G25" s="66"/>
      <c r="H25" s="66"/>
      <c r="I25" s="66"/>
      <c r="J25" s="66"/>
      <c r="K25" s="66"/>
    </row>
    <row r="26" spans="2:11" ht="27" customHeight="1" thickBot="1" x14ac:dyDescent="0.4">
      <c r="B26" s="478"/>
      <c r="C26" s="479"/>
      <c r="D26" s="479"/>
      <c r="E26" s="480"/>
      <c r="F26" s="74"/>
      <c r="G26" s="66"/>
      <c r="H26" s="66"/>
      <c r="I26" s="66"/>
      <c r="J26" s="66"/>
      <c r="K26" s="66"/>
    </row>
    <row r="27" spans="2:11" ht="35.25" customHeight="1" thickBot="1" x14ac:dyDescent="0.4">
      <c r="B27" s="243"/>
      <c r="C27" s="463" t="s">
        <v>239</v>
      </c>
      <c r="D27" s="464"/>
      <c r="E27" s="465"/>
      <c r="F27" s="74"/>
      <c r="G27" s="66"/>
      <c r="H27" s="66"/>
      <c r="I27" s="66"/>
      <c r="J27" s="66"/>
      <c r="K27" s="66"/>
    </row>
    <row r="28" spans="2:11" ht="25.5" customHeight="1" x14ac:dyDescent="0.35">
      <c r="B28" s="75"/>
      <c r="C28" s="75"/>
      <c r="D28" s="75"/>
      <c r="E28" s="75"/>
      <c r="F28" s="66"/>
      <c r="G28" s="66"/>
      <c r="H28" s="66"/>
      <c r="I28" s="66"/>
      <c r="J28" s="66"/>
      <c r="K28" s="66"/>
    </row>
    <row r="29" spans="2:11" ht="27.75" customHeight="1" thickBot="1" x14ac:dyDescent="0.4">
      <c r="B29" s="456" t="s">
        <v>36</v>
      </c>
      <c r="C29" s="456"/>
      <c r="D29" s="456"/>
      <c r="E29" s="456"/>
      <c r="F29" s="66"/>
      <c r="G29" s="66"/>
      <c r="H29" s="66"/>
      <c r="I29" s="66"/>
      <c r="J29" s="66"/>
      <c r="K29" s="66"/>
    </row>
    <row r="30" spans="2:11" ht="27.75" customHeight="1" thickBot="1" x14ac:dyDescent="0.4">
      <c r="B30" s="447" t="s">
        <v>240</v>
      </c>
      <c r="C30" s="448"/>
      <c r="D30" s="448"/>
      <c r="E30" s="449"/>
      <c r="F30" s="66"/>
      <c r="G30" s="66"/>
      <c r="H30" s="66"/>
      <c r="I30" s="66"/>
      <c r="J30" s="66"/>
      <c r="K30" s="66"/>
    </row>
    <row r="31" spans="2:11" ht="27.75" customHeight="1" thickBot="1" x14ac:dyDescent="0.4">
      <c r="B31" s="447" t="s">
        <v>241</v>
      </c>
      <c r="C31" s="448"/>
      <c r="D31" s="448"/>
      <c r="E31" s="449"/>
      <c r="F31" s="66"/>
      <c r="G31" s="66"/>
      <c r="H31" s="66"/>
      <c r="I31" s="66"/>
      <c r="J31" s="66"/>
      <c r="K31" s="66"/>
    </row>
    <row r="32" spans="2:11" ht="27.75" customHeight="1" thickBot="1" x14ac:dyDescent="0.4">
      <c r="B32" s="447" t="s">
        <v>242</v>
      </c>
      <c r="C32" s="448"/>
      <c r="D32" s="448"/>
      <c r="E32" s="449"/>
      <c r="F32" s="66"/>
      <c r="G32" s="66"/>
      <c r="H32" s="66"/>
      <c r="I32" s="66"/>
      <c r="J32" s="66"/>
      <c r="K32" s="66"/>
    </row>
    <row r="33" spans="1:11" ht="9.75" customHeight="1" x14ac:dyDescent="0.35">
      <c r="B33" s="49"/>
      <c r="C33" s="49"/>
      <c r="D33" s="118" t="s">
        <v>37</v>
      </c>
      <c r="E33" s="49"/>
      <c r="F33" s="66"/>
      <c r="G33" s="66"/>
      <c r="H33" s="66"/>
      <c r="I33" s="66"/>
      <c r="J33" s="66"/>
      <c r="K33" s="66"/>
    </row>
    <row r="34" spans="1:11" ht="15" customHeight="1" x14ac:dyDescent="0.35">
      <c r="B34" s="66"/>
      <c r="C34" s="66"/>
      <c r="D34" s="66"/>
      <c r="E34" s="66"/>
      <c r="F34" s="66"/>
      <c r="G34" s="66"/>
      <c r="H34" s="66"/>
    </row>
    <row r="35" spans="1:11" x14ac:dyDescent="0.35">
      <c r="A35" s="446" t="s">
        <v>40</v>
      </c>
      <c r="B35" s="446"/>
      <c r="C35" s="446"/>
      <c r="D35" s="446"/>
      <c r="E35" s="446"/>
      <c r="F35" s="446"/>
    </row>
    <row r="36" spans="1:11" x14ac:dyDescent="0.35">
      <c r="A36" s="446"/>
      <c r="B36" s="446"/>
      <c r="C36" s="446"/>
      <c r="D36" s="446"/>
      <c r="E36" s="446"/>
      <c r="F36" s="446"/>
    </row>
    <row r="37" spans="1:11" x14ac:dyDescent="0.35">
      <c r="A37" s="446"/>
      <c r="B37" s="446"/>
      <c r="C37" s="446"/>
      <c r="D37" s="446"/>
      <c r="E37" s="446"/>
      <c r="F37" s="446"/>
    </row>
    <row r="40" spans="1:11" x14ac:dyDescent="0.35">
      <c r="E40" s="345" t="s">
        <v>171</v>
      </c>
    </row>
  </sheetData>
  <mergeCells count="20">
    <mergeCell ref="A2:B2"/>
    <mergeCell ref="C2:H2"/>
    <mergeCell ref="B5:D5"/>
    <mergeCell ref="B9:D9"/>
    <mergeCell ref="C27:E27"/>
    <mergeCell ref="B6:C6"/>
    <mergeCell ref="B7:C7"/>
    <mergeCell ref="B8:C8"/>
    <mergeCell ref="B12:E12"/>
    <mergeCell ref="B25:E26"/>
    <mergeCell ref="B11:E11"/>
    <mergeCell ref="D14:E14"/>
    <mergeCell ref="B13:E13"/>
    <mergeCell ref="A35:F37"/>
    <mergeCell ref="B32:E32"/>
    <mergeCell ref="B16:C16"/>
    <mergeCell ref="B14:C15"/>
    <mergeCell ref="B29:E29"/>
    <mergeCell ref="B31:E31"/>
    <mergeCell ref="B30:E30"/>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0" location="'SY 2012-13 Price Requirement'!A1" display="Click here to calculate the Weighted Average Price" xr:uid="{00000000-0004-0000-0200-000000000000}"/>
    <hyperlink ref="B31" location="'SY 2012-13 Non-Federal Contrib'!A1" display="Click here to calculate Non-Federal Source funds" xr:uid="{00000000-0004-0000-0200-000001000000}"/>
    <hyperlink ref="B30:E30" location="'SY 21-22 Price Calculator'!A1" display="Click here to go to SY 2021-22 Price Calculator" xr:uid="{00000000-0004-0000-0200-000002000000}"/>
    <hyperlink ref="B31:E31" location="'SY 21-22 NonFederal Calculator'!A1" display="Click here to go to SY 2021-22 Non-Federal Source Calculator" xr:uid="{00000000-0004-0000-0200-000003000000}"/>
    <hyperlink ref="D33" location="Instructions!A1" display="Go to Instructions" xr:uid="{00000000-0004-0000-0200-000004000000}"/>
    <hyperlink ref="B25:E26" location="'SY 10-11 Price Calculator'!A1" display="'SY 10-11 Price Calculator'!A1" xr:uid="{00000000-0004-0000-0200-000005000000}"/>
    <hyperlink ref="B32:E32" location="'SY 21-22 Split Calculator'!A1" display="Click here to go to SY 2021-22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FC67"/>
  <sheetViews>
    <sheetView zoomScaleNormal="100" workbookViewId="0"/>
  </sheetViews>
  <sheetFormatPr defaultColWidth="0" defaultRowHeight="14.5" zeroHeight="1" x14ac:dyDescent="0.35"/>
  <cols>
    <col min="1" max="1" width="7.453125" style="67" customWidth="1"/>
    <col min="2" max="2" width="16.453125" style="67" customWidth="1"/>
    <col min="3" max="3" width="12.54296875" style="67" customWidth="1"/>
    <col min="4" max="4" width="17.54296875" style="67" customWidth="1"/>
    <col min="5" max="5" width="20.1796875" style="67" customWidth="1"/>
    <col min="6" max="6" width="7.453125" style="67" customWidth="1"/>
    <col min="7" max="7" width="2.54296875" style="67" customWidth="1"/>
    <col min="8" max="8" width="7" style="67" customWidth="1"/>
    <col min="9" max="11" width="0" style="67" hidden="1" customWidth="1"/>
    <col min="12" max="12" width="12.81640625" style="67" hidden="1" customWidth="1"/>
    <col min="13" max="20" width="0" style="67" hidden="1" customWidth="1"/>
    <col min="21" max="16383" width="9.1796875" style="67" hidden="1"/>
    <col min="16384" max="16384" width="4.54296875" style="67" hidden="1" customWidth="1"/>
  </cols>
  <sheetData>
    <row r="1" spans="1:8" ht="15" thickBot="1" x14ac:dyDescent="0.4">
      <c r="A1" s="66"/>
      <c r="B1" s="66"/>
      <c r="C1" s="66"/>
      <c r="D1" s="66"/>
      <c r="E1" s="66"/>
      <c r="F1" s="66"/>
      <c r="G1" s="66"/>
      <c r="H1" s="66"/>
    </row>
    <row r="2" spans="1:8" ht="15" thickBot="1" x14ac:dyDescent="0.4">
      <c r="A2" s="441" t="s">
        <v>82</v>
      </c>
      <c r="B2" s="442"/>
      <c r="C2" s="443">
        <f>Instructions!C2</f>
        <v>0</v>
      </c>
      <c r="D2" s="444"/>
      <c r="E2" s="444"/>
      <c r="F2" s="444"/>
      <c r="G2" s="444"/>
      <c r="H2" s="445"/>
    </row>
    <row r="3" spans="1:8" x14ac:dyDescent="0.35">
      <c r="A3" s="66"/>
      <c r="B3" s="66"/>
      <c r="C3" s="66"/>
      <c r="D3" s="66"/>
      <c r="E3" s="66"/>
      <c r="F3" s="66"/>
      <c r="G3" s="66"/>
      <c r="H3" s="66"/>
    </row>
    <row r="4" spans="1:8" ht="25.5" customHeight="1" thickBot="1" x14ac:dyDescent="0.4">
      <c r="A4" s="66"/>
      <c r="B4" s="66"/>
      <c r="C4" s="66"/>
      <c r="D4" s="66"/>
      <c r="E4" s="68"/>
      <c r="F4" s="66"/>
      <c r="G4" s="66"/>
      <c r="H4" s="66"/>
    </row>
    <row r="5" spans="1:8" ht="39.75" customHeight="1" thickBot="1" x14ac:dyDescent="0.65">
      <c r="A5" s="69"/>
      <c r="B5" s="70" t="s">
        <v>243</v>
      </c>
      <c r="C5" s="71"/>
      <c r="D5" s="71"/>
      <c r="E5" s="71"/>
      <c r="F5" s="71"/>
      <c r="G5" s="72"/>
      <c r="H5" s="72"/>
    </row>
    <row r="6" spans="1:8" ht="36" customHeight="1" x14ac:dyDescent="0.35">
      <c r="A6" s="76"/>
      <c r="B6" s="237" t="s">
        <v>37</v>
      </c>
      <c r="C6" s="76"/>
      <c r="D6" s="484" t="s">
        <v>232</v>
      </c>
      <c r="E6" s="485"/>
      <c r="F6" s="74"/>
      <c r="G6" s="74"/>
      <c r="H6" s="74"/>
    </row>
    <row r="7" spans="1:8" ht="72.75" customHeight="1" x14ac:dyDescent="0.35">
      <c r="A7" s="76"/>
      <c r="B7" s="76"/>
      <c r="C7" s="76"/>
      <c r="D7" s="203" t="s">
        <v>32</v>
      </c>
      <c r="E7" s="204" t="s">
        <v>52</v>
      </c>
      <c r="F7" s="74"/>
      <c r="G7" s="74"/>
      <c r="H7" s="74"/>
    </row>
    <row r="8" spans="1:8" s="78" customFormat="1" ht="29.25" customHeight="1" x14ac:dyDescent="0.35">
      <c r="A8" s="76"/>
      <c r="B8" s="76"/>
      <c r="C8" s="76"/>
      <c r="D8" s="47">
        <f>'Unrounded Requirement Finder'!D8</f>
        <v>0</v>
      </c>
      <c r="E8" s="48">
        <f>ROUND(IF(D8&gt;3.18,D8,FLOOR(D8,0.05)),2)</f>
        <v>0</v>
      </c>
      <c r="F8" s="74"/>
      <c r="G8" s="74"/>
      <c r="H8" s="74"/>
    </row>
    <row r="9" spans="1:8" ht="43.5" customHeight="1" thickBot="1" x14ac:dyDescent="0.4">
      <c r="A9" s="76"/>
      <c r="B9" s="76"/>
      <c r="C9" s="76"/>
      <c r="D9" s="489" t="s">
        <v>234</v>
      </c>
      <c r="E9" s="490"/>
      <c r="F9" s="77"/>
      <c r="G9" s="77"/>
      <c r="H9" s="77"/>
    </row>
    <row r="10" spans="1:8" ht="15.75" customHeight="1" thickBot="1" x14ac:dyDescent="0.65">
      <c r="A10" s="73"/>
      <c r="B10" s="74"/>
      <c r="C10" s="74"/>
      <c r="D10" s="74"/>
      <c r="E10" s="74"/>
      <c r="F10" s="74"/>
      <c r="G10" s="74"/>
      <c r="H10" s="74"/>
    </row>
    <row r="11" spans="1:8" ht="15" customHeight="1" thickBot="1" x14ac:dyDescent="0.5">
      <c r="A11" s="66"/>
      <c r="B11" s="503" t="s">
        <v>244</v>
      </c>
      <c r="C11" s="504"/>
      <c r="D11" s="504"/>
      <c r="E11" s="505"/>
      <c r="F11" s="66"/>
      <c r="G11" s="66"/>
      <c r="H11" s="66"/>
    </row>
    <row r="12" spans="1:8" x14ac:dyDescent="0.35">
      <c r="A12" s="66"/>
      <c r="B12" s="533" t="s">
        <v>245</v>
      </c>
      <c r="C12" s="534"/>
      <c r="D12" s="534"/>
      <c r="E12" s="535"/>
      <c r="F12" s="79"/>
      <c r="G12" s="80"/>
      <c r="H12" s="66"/>
    </row>
    <row r="13" spans="1:8" ht="18.75" customHeight="1" thickBot="1" x14ac:dyDescent="0.4">
      <c r="A13" s="66"/>
      <c r="B13" s="536"/>
      <c r="C13" s="537"/>
      <c r="D13" s="537"/>
      <c r="E13" s="538"/>
      <c r="F13" s="79"/>
      <c r="G13" s="79"/>
      <c r="H13" s="66"/>
    </row>
    <row r="14" spans="1:8" ht="42.75" customHeight="1" x14ac:dyDescent="0.35">
      <c r="A14" s="66"/>
      <c r="B14" s="139" t="s">
        <v>10</v>
      </c>
      <c r="C14" s="140" t="s">
        <v>11</v>
      </c>
      <c r="D14" s="140" t="s">
        <v>12</v>
      </c>
      <c r="E14" s="141" t="s">
        <v>246</v>
      </c>
      <c r="F14" s="81"/>
      <c r="G14" s="81"/>
      <c r="H14" s="66"/>
    </row>
    <row r="15" spans="1:8" x14ac:dyDescent="0.35">
      <c r="A15" s="82" t="s">
        <v>13</v>
      </c>
      <c r="B15" s="142"/>
      <c r="C15" s="143"/>
      <c r="D15" s="83">
        <f t="shared" ref="D15:D24" si="0">B15*C15</f>
        <v>0</v>
      </c>
      <c r="E15" s="530"/>
      <c r="F15" s="81"/>
      <c r="G15" s="81"/>
      <c r="H15" s="66"/>
    </row>
    <row r="16" spans="1:8" x14ac:dyDescent="0.35">
      <c r="A16" s="82" t="s">
        <v>14</v>
      </c>
      <c r="B16" s="142"/>
      <c r="C16" s="143"/>
      <c r="D16" s="83">
        <f t="shared" si="0"/>
        <v>0</v>
      </c>
      <c r="E16" s="531"/>
      <c r="F16" s="81"/>
      <c r="G16" s="81"/>
      <c r="H16" s="66"/>
    </row>
    <row r="17" spans="1:8" x14ac:dyDescent="0.35">
      <c r="A17" s="82" t="s">
        <v>15</v>
      </c>
      <c r="B17" s="142"/>
      <c r="C17" s="143"/>
      <c r="D17" s="83">
        <f t="shared" si="0"/>
        <v>0</v>
      </c>
      <c r="E17" s="531"/>
      <c r="F17" s="75"/>
      <c r="G17" s="75"/>
      <c r="H17" s="66"/>
    </row>
    <row r="18" spans="1:8" ht="15" customHeight="1" x14ac:dyDescent="0.35">
      <c r="A18" s="82" t="s">
        <v>16</v>
      </c>
      <c r="B18" s="142"/>
      <c r="C18" s="143"/>
      <c r="D18" s="83">
        <f t="shared" si="0"/>
        <v>0</v>
      </c>
      <c r="E18" s="531"/>
      <c r="F18" s="75"/>
      <c r="G18" s="75"/>
      <c r="H18" s="66"/>
    </row>
    <row r="19" spans="1:8" ht="16.5" customHeight="1" x14ac:dyDescent="0.35">
      <c r="A19" s="82" t="s">
        <v>17</v>
      </c>
      <c r="B19" s="142"/>
      <c r="C19" s="143"/>
      <c r="D19" s="83">
        <f t="shared" si="0"/>
        <v>0</v>
      </c>
      <c r="E19" s="531"/>
      <c r="F19" s="75"/>
      <c r="G19" s="75"/>
      <c r="H19" s="66"/>
    </row>
    <row r="20" spans="1:8" ht="15" customHeight="1" x14ac:dyDescent="0.35">
      <c r="A20" s="82" t="s">
        <v>18</v>
      </c>
      <c r="B20" s="142"/>
      <c r="C20" s="143"/>
      <c r="D20" s="83">
        <f t="shared" si="0"/>
        <v>0</v>
      </c>
      <c r="E20" s="531"/>
      <c r="F20" s="75"/>
      <c r="G20" s="75"/>
      <c r="H20" s="66"/>
    </row>
    <row r="21" spans="1:8" ht="15" customHeight="1" x14ac:dyDescent="0.35">
      <c r="A21" s="82" t="s">
        <v>19</v>
      </c>
      <c r="B21" s="142"/>
      <c r="C21" s="143"/>
      <c r="D21" s="83">
        <f t="shared" si="0"/>
        <v>0</v>
      </c>
      <c r="E21" s="531"/>
      <c r="F21" s="75"/>
      <c r="G21" s="75"/>
      <c r="H21" s="66"/>
    </row>
    <row r="22" spans="1:8" ht="15" customHeight="1" x14ac:dyDescent="0.35">
      <c r="A22" s="82" t="s">
        <v>20</v>
      </c>
      <c r="B22" s="142"/>
      <c r="C22" s="143"/>
      <c r="D22" s="83">
        <f t="shared" si="0"/>
        <v>0</v>
      </c>
      <c r="E22" s="531"/>
      <c r="F22" s="75"/>
      <c r="G22" s="75"/>
      <c r="H22" s="66"/>
    </row>
    <row r="23" spans="1:8" ht="15" customHeight="1" x14ac:dyDescent="0.35">
      <c r="A23" s="82" t="s">
        <v>21</v>
      </c>
      <c r="B23" s="142"/>
      <c r="C23" s="143"/>
      <c r="D23" s="83">
        <f t="shared" si="0"/>
        <v>0</v>
      </c>
      <c r="E23" s="531"/>
      <c r="F23" s="75"/>
      <c r="G23" s="75"/>
      <c r="H23" s="66"/>
    </row>
    <row r="24" spans="1:8" x14ac:dyDescent="0.35">
      <c r="A24" s="82" t="s">
        <v>22</v>
      </c>
      <c r="B24" s="142"/>
      <c r="C24" s="143"/>
      <c r="D24" s="83">
        <f t="shared" si="0"/>
        <v>0</v>
      </c>
      <c r="E24" s="532"/>
      <c r="F24" s="75"/>
      <c r="G24" s="75"/>
      <c r="H24" s="66"/>
    </row>
    <row r="25" spans="1:8" ht="18" customHeight="1" x14ac:dyDescent="0.35">
      <c r="A25" s="84" t="s">
        <v>23</v>
      </c>
      <c r="B25" s="85">
        <f>SUM(B15:B24)</f>
        <v>0</v>
      </c>
      <c r="C25" s="86"/>
      <c r="D25" s="87">
        <f>SUM(D15:D24)</f>
        <v>0</v>
      </c>
      <c r="E25" s="88">
        <f>ROUND((IF(D25=0,0,IF(B25=0,0,D25/B25))),2)</f>
        <v>0</v>
      </c>
      <c r="F25" s="89"/>
      <c r="G25" s="90"/>
      <c r="H25" s="66"/>
    </row>
    <row r="26" spans="1:8" ht="30" customHeight="1" x14ac:dyDescent="0.35">
      <c r="A26" s="84"/>
      <c r="B26" s="491" t="s">
        <v>247</v>
      </c>
      <c r="C26" s="492"/>
      <c r="D26" s="492"/>
      <c r="E26" s="493"/>
      <c r="F26" s="89"/>
      <c r="G26" s="90"/>
      <c r="H26" s="66"/>
    </row>
    <row r="27" spans="1:8" ht="9.75" customHeight="1" thickBot="1" x14ac:dyDescent="0.4">
      <c r="A27" s="84"/>
      <c r="B27" s="494"/>
      <c r="C27" s="495"/>
      <c r="D27" s="495"/>
      <c r="E27" s="496"/>
      <c r="F27" s="89"/>
      <c r="G27" s="90"/>
      <c r="H27" s="66"/>
    </row>
    <row r="28" spans="1:8" ht="15" customHeight="1" thickBot="1" x14ac:dyDescent="0.4">
      <c r="A28" s="84"/>
      <c r="B28" s="91"/>
      <c r="C28" s="92"/>
      <c r="D28" s="93"/>
      <c r="E28" s="89"/>
      <c r="F28" s="89"/>
      <c r="G28" s="90"/>
      <c r="H28" s="66"/>
    </row>
    <row r="29" spans="1:8" ht="15.75" customHeight="1" x14ac:dyDescent="0.35">
      <c r="A29" s="66"/>
      <c r="B29" s="66"/>
      <c r="C29" s="66"/>
      <c r="D29" s="497" t="s">
        <v>248</v>
      </c>
      <c r="E29" s="498"/>
      <c r="F29" s="89"/>
      <c r="G29" s="90"/>
      <c r="H29" s="66"/>
    </row>
    <row r="30" spans="1:8" ht="18.75" customHeight="1" x14ac:dyDescent="0.35">
      <c r="A30" s="66"/>
      <c r="B30" s="66"/>
      <c r="C30" s="94"/>
      <c r="D30" s="499"/>
      <c r="E30" s="500"/>
      <c r="F30" s="89"/>
      <c r="G30" s="90"/>
      <c r="H30" s="66"/>
    </row>
    <row r="31" spans="1:8" ht="22.5" customHeight="1" thickBot="1" x14ac:dyDescent="0.4">
      <c r="A31" s="66"/>
      <c r="B31" s="94"/>
      <c r="C31" s="94"/>
      <c r="D31" s="501">
        <f>IF(E25=0,0,IF(E8-E25&lt;=0,0,E8-E25))</f>
        <v>0</v>
      </c>
      <c r="E31" s="502"/>
      <c r="F31" s="89"/>
      <c r="G31" s="90"/>
      <c r="H31" s="66"/>
    </row>
    <row r="32" spans="1:8" ht="15.75" customHeight="1" thickBot="1" x14ac:dyDescent="0.4">
      <c r="A32" s="66"/>
      <c r="B32" s="94"/>
      <c r="C32" s="94"/>
      <c r="D32" s="93"/>
      <c r="E32" s="89"/>
      <c r="F32" s="89"/>
      <c r="G32" s="90"/>
      <c r="H32" s="66"/>
    </row>
    <row r="33" spans="1:8" ht="15.75" customHeight="1" x14ac:dyDescent="0.35">
      <c r="A33" s="66"/>
      <c r="B33" s="94"/>
      <c r="C33" s="94"/>
      <c r="D33" s="526" t="s">
        <v>249</v>
      </c>
      <c r="E33" s="527"/>
      <c r="F33" s="89"/>
      <c r="G33" s="90"/>
      <c r="H33" s="66"/>
    </row>
    <row r="34" spans="1:8" x14ac:dyDescent="0.35">
      <c r="A34" s="66"/>
      <c r="B34" s="66"/>
      <c r="C34" s="66"/>
      <c r="D34" s="528"/>
      <c r="E34" s="529"/>
      <c r="F34" s="89"/>
      <c r="G34" s="90"/>
      <c r="H34" s="66"/>
    </row>
    <row r="35" spans="1:8" ht="15" thickBot="1" x14ac:dyDescent="0.4">
      <c r="A35" s="66"/>
      <c r="B35" s="66"/>
      <c r="C35" s="66"/>
      <c r="D35" s="521">
        <f>IF(E25=0,0,IF(D31&gt;0.1,E25+0.1,IF(D31=0,"No price increase necessary",E25+D31)))</f>
        <v>0</v>
      </c>
      <c r="E35" s="502"/>
      <c r="F35" s="89"/>
      <c r="G35" s="66"/>
      <c r="H35" s="95"/>
    </row>
    <row r="36" spans="1:8" ht="15.75" customHeight="1" thickBot="1" x14ac:dyDescent="0.4">
      <c r="A36" s="66"/>
      <c r="B36" s="66"/>
      <c r="C36" s="66"/>
      <c r="D36" s="93"/>
      <c r="E36" s="89"/>
      <c r="F36" s="89"/>
      <c r="G36" s="66"/>
      <c r="H36" s="95"/>
    </row>
    <row r="37" spans="1:8" ht="15.75" customHeight="1" x14ac:dyDescent="0.35">
      <c r="A37" s="66"/>
      <c r="B37" s="66"/>
      <c r="C37" s="66"/>
      <c r="D37" s="517" t="s">
        <v>250</v>
      </c>
      <c r="E37" s="518"/>
      <c r="F37" s="89"/>
      <c r="G37" s="96"/>
      <c r="H37" s="95"/>
    </row>
    <row r="38" spans="1:8" x14ac:dyDescent="0.35">
      <c r="A38" s="66"/>
      <c r="B38" s="66"/>
      <c r="C38" s="66"/>
      <c r="D38" s="519"/>
      <c r="E38" s="520"/>
      <c r="F38" s="89"/>
      <c r="G38" s="96"/>
      <c r="H38" s="95"/>
    </row>
    <row r="39" spans="1:8" ht="15" thickBot="1" x14ac:dyDescent="0.4">
      <c r="A39" s="66"/>
      <c r="B39" s="66"/>
      <c r="C39" s="66"/>
      <c r="D39" s="521">
        <f>IF(D31&gt;0.1,D31-0.1,0)</f>
        <v>0</v>
      </c>
      <c r="E39" s="502"/>
      <c r="F39" s="89"/>
      <c r="G39" s="96"/>
      <c r="H39" s="95"/>
    </row>
    <row r="40" spans="1:8" ht="15" thickBot="1" x14ac:dyDescent="0.4">
      <c r="A40" s="66"/>
      <c r="B40" s="97"/>
      <c r="C40" s="66"/>
      <c r="D40" s="93"/>
      <c r="E40" s="89"/>
      <c r="F40" s="89"/>
      <c r="G40" s="96"/>
      <c r="H40" s="95"/>
    </row>
    <row r="41" spans="1:8" x14ac:dyDescent="0.35">
      <c r="A41" s="66"/>
      <c r="B41" s="97"/>
      <c r="C41" s="66"/>
      <c r="D41" s="517" t="s">
        <v>251</v>
      </c>
      <c r="E41" s="518"/>
      <c r="F41" s="89"/>
      <c r="G41" s="96"/>
      <c r="H41" s="95"/>
    </row>
    <row r="42" spans="1:8" x14ac:dyDescent="0.35">
      <c r="A42" s="66"/>
      <c r="B42" s="97"/>
      <c r="C42" s="66"/>
      <c r="D42" s="519"/>
      <c r="E42" s="520"/>
      <c r="F42" s="89"/>
      <c r="G42" s="96"/>
      <c r="H42" s="95"/>
    </row>
    <row r="43" spans="1:8" ht="15" thickBot="1" x14ac:dyDescent="0.4">
      <c r="A43" s="522" t="s">
        <v>252</v>
      </c>
      <c r="B43" s="522"/>
      <c r="C43" s="395"/>
      <c r="D43" s="521">
        <f>IF(E25=0,0,IF(D39&gt;0,0,IF(D31&gt;0,0,E25-E8)))</f>
        <v>0</v>
      </c>
      <c r="E43" s="502"/>
      <c r="F43" s="89"/>
      <c r="G43" s="96"/>
      <c r="H43" s="95"/>
    </row>
    <row r="44" spans="1:8" ht="25.5" customHeight="1" x14ac:dyDescent="0.35">
      <c r="A44" s="66"/>
      <c r="B44" s="66"/>
      <c r="C44" s="66"/>
      <c r="D44" s="66"/>
      <c r="E44" s="66"/>
      <c r="F44" s="98"/>
      <c r="G44" s="96"/>
      <c r="H44" s="95"/>
    </row>
    <row r="45" spans="1:8" ht="26" x14ac:dyDescent="0.6">
      <c r="A45" s="99"/>
      <c r="B45" s="99" t="s">
        <v>34</v>
      </c>
      <c r="C45" s="100"/>
      <c r="D45" s="100"/>
      <c r="E45" s="100"/>
      <c r="F45" s="100"/>
      <c r="G45" s="100"/>
      <c r="H45" s="100"/>
    </row>
    <row r="46" spans="1:8" ht="15" thickBot="1" x14ac:dyDescent="0.4">
      <c r="A46" s="66"/>
      <c r="B46" s="66"/>
      <c r="C46" s="66"/>
      <c r="D46" s="66"/>
      <c r="E46" s="66"/>
      <c r="F46" s="66"/>
      <c r="G46" s="96"/>
      <c r="H46" s="95"/>
    </row>
    <row r="47" spans="1:8" ht="15" thickBot="1" x14ac:dyDescent="0.4">
      <c r="A47" s="507" t="s">
        <v>9</v>
      </c>
      <c r="B47" s="508"/>
      <c r="C47" s="508"/>
      <c r="D47" s="508"/>
      <c r="E47" s="508"/>
      <c r="F47" s="509"/>
      <c r="G47" s="96"/>
      <c r="H47" s="95"/>
    </row>
    <row r="48" spans="1:8" x14ac:dyDescent="0.35">
      <c r="A48" s="510" t="s">
        <v>26</v>
      </c>
      <c r="B48" s="511"/>
      <c r="C48" s="511"/>
      <c r="D48" s="511"/>
      <c r="E48" s="511"/>
      <c r="F48" s="512"/>
      <c r="G48" s="96"/>
      <c r="H48" s="95"/>
    </row>
    <row r="49" spans="1:8" ht="15" thickBot="1" x14ac:dyDescent="0.4">
      <c r="A49" s="513"/>
      <c r="B49" s="514"/>
      <c r="C49" s="514"/>
      <c r="D49" s="514"/>
      <c r="E49" s="514"/>
      <c r="F49" s="515"/>
      <c r="G49" s="96"/>
      <c r="H49" s="95"/>
    </row>
    <row r="50" spans="1:8" ht="29" x14ac:dyDescent="0.35">
      <c r="A50" s="101"/>
      <c r="B50" s="145" t="s">
        <v>10</v>
      </c>
      <c r="C50" s="146" t="s">
        <v>11</v>
      </c>
      <c r="D50" s="146" t="s">
        <v>12</v>
      </c>
      <c r="E50" s="141" t="s">
        <v>27</v>
      </c>
      <c r="F50" s="102"/>
      <c r="G50" s="96"/>
      <c r="H50" s="95"/>
    </row>
    <row r="51" spans="1:8" x14ac:dyDescent="0.35">
      <c r="A51" s="103" t="s">
        <v>13</v>
      </c>
      <c r="B51" s="142"/>
      <c r="C51" s="143"/>
      <c r="D51" s="104">
        <f t="shared" ref="D51:D60" si="1">B51*C51</f>
        <v>0</v>
      </c>
      <c r="E51" s="523"/>
      <c r="F51" s="102"/>
      <c r="G51" s="96"/>
      <c r="H51" s="95"/>
    </row>
    <row r="52" spans="1:8" x14ac:dyDescent="0.35">
      <c r="A52" s="103" t="s">
        <v>14</v>
      </c>
      <c r="B52" s="142"/>
      <c r="C52" s="143"/>
      <c r="D52" s="104">
        <f t="shared" si="1"/>
        <v>0</v>
      </c>
      <c r="E52" s="524"/>
      <c r="F52" s="102"/>
      <c r="G52" s="96"/>
      <c r="H52" s="95"/>
    </row>
    <row r="53" spans="1:8" x14ac:dyDescent="0.35">
      <c r="A53" s="103" t="s">
        <v>15</v>
      </c>
      <c r="B53" s="142"/>
      <c r="C53" s="143"/>
      <c r="D53" s="104">
        <f t="shared" si="1"/>
        <v>0</v>
      </c>
      <c r="E53" s="524"/>
      <c r="F53" s="102"/>
      <c r="G53" s="96"/>
      <c r="H53" s="95"/>
    </row>
    <row r="54" spans="1:8" x14ac:dyDescent="0.35">
      <c r="A54" s="103" t="s">
        <v>16</v>
      </c>
      <c r="B54" s="142"/>
      <c r="C54" s="143"/>
      <c r="D54" s="104">
        <f t="shared" si="1"/>
        <v>0</v>
      </c>
      <c r="E54" s="524"/>
      <c r="F54" s="102"/>
      <c r="G54" s="96"/>
      <c r="H54" s="95"/>
    </row>
    <row r="55" spans="1:8" x14ac:dyDescent="0.35">
      <c r="A55" s="103" t="s">
        <v>17</v>
      </c>
      <c r="B55" s="142"/>
      <c r="C55" s="143"/>
      <c r="D55" s="104">
        <f t="shared" si="1"/>
        <v>0</v>
      </c>
      <c r="E55" s="524"/>
      <c r="F55" s="102"/>
      <c r="G55" s="96"/>
      <c r="H55" s="95"/>
    </row>
    <row r="56" spans="1:8" x14ac:dyDescent="0.35">
      <c r="A56" s="103" t="s">
        <v>18</v>
      </c>
      <c r="B56" s="142"/>
      <c r="C56" s="143"/>
      <c r="D56" s="104">
        <f t="shared" si="1"/>
        <v>0</v>
      </c>
      <c r="E56" s="524"/>
      <c r="F56" s="102"/>
      <c r="G56" s="96"/>
      <c r="H56" s="95"/>
    </row>
    <row r="57" spans="1:8" x14ac:dyDescent="0.35">
      <c r="A57" s="103" t="s">
        <v>19</v>
      </c>
      <c r="B57" s="142"/>
      <c r="C57" s="143"/>
      <c r="D57" s="104">
        <f t="shared" si="1"/>
        <v>0</v>
      </c>
      <c r="E57" s="524"/>
      <c r="F57" s="102"/>
      <c r="G57" s="96"/>
      <c r="H57" s="95"/>
    </row>
    <row r="58" spans="1:8" x14ac:dyDescent="0.35">
      <c r="A58" s="103" t="s">
        <v>20</v>
      </c>
      <c r="B58" s="142"/>
      <c r="C58" s="143"/>
      <c r="D58" s="104">
        <f t="shared" si="1"/>
        <v>0</v>
      </c>
      <c r="E58" s="524"/>
      <c r="F58" s="102"/>
      <c r="G58" s="96"/>
      <c r="H58" s="95"/>
    </row>
    <row r="59" spans="1:8" x14ac:dyDescent="0.35">
      <c r="A59" s="103" t="s">
        <v>21</v>
      </c>
      <c r="B59" s="142"/>
      <c r="C59" s="143"/>
      <c r="D59" s="83">
        <f t="shared" si="1"/>
        <v>0</v>
      </c>
      <c r="E59" s="524"/>
      <c r="F59" s="102"/>
      <c r="G59" s="96"/>
      <c r="H59" s="95"/>
    </row>
    <row r="60" spans="1:8" x14ac:dyDescent="0.35">
      <c r="A60" s="103" t="s">
        <v>22</v>
      </c>
      <c r="B60" s="142"/>
      <c r="C60" s="143"/>
      <c r="D60" s="83">
        <f t="shared" si="1"/>
        <v>0</v>
      </c>
      <c r="E60" s="525"/>
      <c r="F60" s="102"/>
      <c r="G60" s="96"/>
      <c r="H60" s="95"/>
    </row>
    <row r="61" spans="1:8" ht="15" thickBot="1" x14ac:dyDescent="0.4">
      <c r="A61" s="105" t="s">
        <v>23</v>
      </c>
      <c r="B61" s="106">
        <f>SUM(B51:B60)</f>
        <v>0</v>
      </c>
      <c r="C61" s="107"/>
      <c r="D61" s="108">
        <f>SUM(D51:D60)</f>
        <v>0</v>
      </c>
      <c r="E61" s="109">
        <f>(IF(D61=0,0,IF(B61=0,0,D61/B61)))</f>
        <v>0</v>
      </c>
      <c r="F61" s="102"/>
      <c r="G61" s="96"/>
      <c r="H61" s="95"/>
    </row>
    <row r="62" spans="1:8" ht="15" thickBot="1" x14ac:dyDescent="0.4">
      <c r="A62" s="110"/>
      <c r="B62" s="111"/>
      <c r="C62" s="111"/>
      <c r="D62" s="111"/>
      <c r="E62" s="112">
        <f>ROUND(E61,2)</f>
        <v>0</v>
      </c>
      <c r="F62" s="113"/>
      <c r="G62" s="96"/>
      <c r="H62" s="95"/>
    </row>
    <row r="63" spans="1:8" ht="19.5" customHeight="1" thickBot="1" x14ac:dyDescent="0.4">
      <c r="A63" s="110"/>
      <c r="B63" s="516"/>
      <c r="C63" s="516"/>
      <c r="D63" s="114"/>
      <c r="E63" s="111"/>
      <c r="F63" s="113"/>
      <c r="G63" s="96"/>
      <c r="H63" s="95"/>
    </row>
    <row r="64" spans="1:8" ht="19.5" customHeight="1" x14ac:dyDescent="0.35">
      <c r="A64" s="506" t="s">
        <v>253</v>
      </c>
      <c r="B64" s="506"/>
      <c r="C64" s="506"/>
      <c r="D64" s="506"/>
      <c r="E64" s="506"/>
      <c r="F64" s="506"/>
      <c r="G64" s="506"/>
      <c r="H64" s="506"/>
    </row>
    <row r="65" spans="1:8" ht="19.5" customHeight="1" x14ac:dyDescent="0.35">
      <c r="A65" s="506"/>
      <c r="B65" s="506"/>
      <c r="C65" s="506"/>
      <c r="D65" s="506"/>
      <c r="E65" s="506"/>
      <c r="F65" s="506"/>
      <c r="G65" s="506"/>
      <c r="H65" s="506"/>
    </row>
    <row r="66" spans="1:8" x14ac:dyDescent="0.35">
      <c r="A66" s="506"/>
      <c r="B66" s="506"/>
      <c r="C66" s="506"/>
      <c r="D66" s="506"/>
      <c r="E66" s="506"/>
      <c r="F66" s="506"/>
      <c r="G66" s="506"/>
      <c r="H66" s="506"/>
    </row>
    <row r="67" spans="1:8" hidden="1" x14ac:dyDescent="0.35">
      <c r="A67" s="66"/>
      <c r="B67" s="66"/>
      <c r="C67" s="66"/>
      <c r="D67" s="66"/>
      <c r="E67" s="66"/>
      <c r="F67" s="66"/>
      <c r="G67" s="66"/>
      <c r="H67" s="66"/>
    </row>
  </sheetData>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21-22 REPORT'!A1" display="Go to SY 2021-22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topLeftCell="A16" zoomScaleNormal="100" workbookViewId="0">
      <selection activeCell="D27" sqref="D27"/>
    </sheetView>
  </sheetViews>
  <sheetFormatPr defaultColWidth="0" defaultRowHeight="0" customHeight="1" zeroHeight="1" x14ac:dyDescent="0.35"/>
  <cols>
    <col min="1" max="1" width="14.1796875" style="67" customWidth="1"/>
    <col min="2" max="2" width="6" style="67" customWidth="1"/>
    <col min="3" max="3" width="17.54296875" style="67" customWidth="1"/>
    <col min="4" max="4" width="27.81640625" style="67" customWidth="1"/>
    <col min="5" max="5" width="29.81640625" style="67" customWidth="1"/>
    <col min="6" max="6" width="17.54296875" style="67" customWidth="1"/>
    <col min="7" max="16384" width="9.1796875" style="67" hidden="1"/>
  </cols>
  <sheetData>
    <row r="1" spans="1:8" ht="15" thickBot="1" x14ac:dyDescent="0.4">
      <c r="A1" s="66"/>
      <c r="B1" s="66"/>
      <c r="C1" s="66"/>
      <c r="D1" s="66"/>
      <c r="E1" s="66"/>
      <c r="F1" s="66"/>
    </row>
    <row r="2" spans="1:8" ht="15" thickBot="1" x14ac:dyDescent="0.4">
      <c r="A2" s="441" t="s">
        <v>82</v>
      </c>
      <c r="B2" s="442"/>
      <c r="C2" s="443">
        <f>Instructions!C2</f>
        <v>0</v>
      </c>
      <c r="D2" s="444"/>
      <c r="E2" s="444"/>
      <c r="F2" s="444"/>
      <c r="G2" s="444"/>
      <c r="H2" s="445"/>
    </row>
    <row r="3" spans="1:8" ht="14.5" x14ac:dyDescent="0.35">
      <c r="A3" s="66"/>
      <c r="B3" s="66"/>
      <c r="C3" s="66"/>
      <c r="D3" s="66"/>
      <c r="E3" s="66"/>
      <c r="F3" s="66"/>
    </row>
    <row r="4" spans="1:8" s="100" customFormat="1" ht="15" thickBot="1" x14ac:dyDescent="0.4">
      <c r="A4" s="66"/>
      <c r="B4" s="66"/>
      <c r="C4" s="66"/>
      <c r="D4" s="66"/>
      <c r="E4" s="66"/>
      <c r="F4" s="66"/>
      <c r="G4" s="67"/>
      <c r="H4" s="67"/>
    </row>
    <row r="5" spans="1:8" s="98" customFormat="1" ht="33.75" customHeight="1" thickBot="1" x14ac:dyDescent="0.65">
      <c r="A5" s="116" t="s">
        <v>254</v>
      </c>
      <c r="B5" s="116"/>
      <c r="C5" s="116"/>
      <c r="D5" s="116"/>
      <c r="E5" s="116"/>
      <c r="F5" s="116"/>
      <c r="G5" s="100"/>
      <c r="H5" s="100"/>
    </row>
    <row r="6" spans="1:8" s="98" customFormat="1" ht="28.5" customHeight="1" x14ac:dyDescent="0.6">
      <c r="A6" s="557" t="s">
        <v>37</v>
      </c>
      <c r="B6" s="557"/>
      <c r="C6" s="558"/>
      <c r="D6" s="484" t="s">
        <v>232</v>
      </c>
      <c r="E6" s="485"/>
      <c r="F6" s="119"/>
    </row>
    <row r="7" spans="1:8" s="100" customFormat="1" ht="33.75" customHeight="1" x14ac:dyDescent="0.6">
      <c r="A7" s="119"/>
      <c r="B7" s="119"/>
      <c r="C7" s="119"/>
      <c r="D7" s="203" t="s">
        <v>32</v>
      </c>
      <c r="E7" s="204" t="s">
        <v>54</v>
      </c>
      <c r="F7" s="119"/>
      <c r="G7" s="98"/>
      <c r="H7" s="98"/>
    </row>
    <row r="8" spans="1:8" s="100" customFormat="1" ht="39" customHeight="1" x14ac:dyDescent="0.6">
      <c r="A8" s="119"/>
      <c r="B8" s="119"/>
      <c r="C8" s="119"/>
      <c r="D8" s="283">
        <f>'Unrounded Requirement Finder'!D8</f>
        <v>0</v>
      </c>
      <c r="E8" s="284">
        <f>ROUND(IF(D8&gt;3.18,D8,FLOOR(D8,0.05)),2)</f>
        <v>0</v>
      </c>
      <c r="F8" s="119"/>
    </row>
    <row r="9" spans="1:8" s="100" customFormat="1" ht="36.75" customHeight="1" thickBot="1" x14ac:dyDescent="0.65">
      <c r="A9" s="119"/>
      <c r="B9" s="119"/>
      <c r="C9" s="119"/>
      <c r="D9" s="489" t="s">
        <v>234</v>
      </c>
      <c r="E9" s="490"/>
      <c r="F9" s="119"/>
    </row>
    <row r="10" spans="1:8" s="100" customFormat="1" ht="18" customHeight="1" thickBot="1" x14ac:dyDescent="0.65">
      <c r="A10" s="119"/>
      <c r="B10" s="119"/>
      <c r="C10" s="119"/>
      <c r="D10" s="150"/>
      <c r="E10" s="151"/>
      <c r="F10" s="119"/>
    </row>
    <row r="11" spans="1:8" s="100" customFormat="1" ht="72" customHeight="1" x14ac:dyDescent="0.6">
      <c r="A11" s="119"/>
      <c r="B11" s="119"/>
      <c r="C11" s="119"/>
      <c r="D11" s="553" t="s">
        <v>47</v>
      </c>
      <c r="E11" s="554"/>
      <c r="F11" s="119"/>
    </row>
    <row r="12" spans="1:8" s="100" customFormat="1" ht="66" customHeight="1" x14ac:dyDescent="0.6">
      <c r="A12" s="119"/>
      <c r="B12" s="119"/>
      <c r="C12" s="119"/>
      <c r="D12" s="555" t="s">
        <v>255</v>
      </c>
      <c r="E12" s="556"/>
      <c r="F12" s="119"/>
    </row>
    <row r="13" spans="1:8" s="98" customFormat="1" ht="42" customHeight="1" thickBot="1" x14ac:dyDescent="0.65">
      <c r="A13" s="119"/>
      <c r="B13" s="119"/>
      <c r="C13" s="172"/>
      <c r="D13" s="358">
        <f>'SY 20-21 Price Calculator'!E19</f>
        <v>0</v>
      </c>
      <c r="E13" s="213" t="s">
        <v>256</v>
      </c>
      <c r="F13" s="119"/>
      <c r="G13" s="100"/>
      <c r="H13" s="100"/>
    </row>
    <row r="14" spans="1:8" ht="26.5" thickBot="1" x14ac:dyDescent="0.65">
      <c r="A14" s="119"/>
      <c r="B14" s="119"/>
      <c r="C14" s="119"/>
      <c r="D14" s="46"/>
      <c r="E14" s="46"/>
      <c r="F14" s="119"/>
      <c r="G14" s="98"/>
      <c r="H14" s="98"/>
    </row>
    <row r="15" spans="1:8" ht="19.5" customHeight="1" thickBot="1" x14ac:dyDescent="0.4">
      <c r="A15" s="66"/>
      <c r="B15" s="66"/>
      <c r="C15" s="540" t="s">
        <v>257</v>
      </c>
      <c r="D15" s="541"/>
      <c r="E15" s="542"/>
      <c r="F15" s="66"/>
    </row>
    <row r="16" spans="1:8" ht="46.5" customHeight="1" thickBot="1" x14ac:dyDescent="0.4">
      <c r="A16" s="55"/>
      <c r="B16" s="55"/>
      <c r="C16" s="543" t="s">
        <v>258</v>
      </c>
      <c r="D16" s="544"/>
      <c r="E16" s="545"/>
      <c r="F16" s="66"/>
    </row>
    <row r="17" spans="1:6" ht="48.75" customHeight="1" x14ac:dyDescent="0.35">
      <c r="A17" s="120"/>
      <c r="B17" s="120"/>
      <c r="C17" s="144" t="s">
        <v>259</v>
      </c>
      <c r="D17" s="158" t="s">
        <v>260</v>
      </c>
      <c r="E17" s="159" t="s">
        <v>261</v>
      </c>
      <c r="F17" s="552"/>
    </row>
    <row r="18" spans="1:6" ht="27" customHeight="1" x14ac:dyDescent="0.35">
      <c r="A18" s="120"/>
      <c r="B18" s="120"/>
      <c r="C18" s="347"/>
      <c r="D18" s="160">
        <f>IF(D8=0,0,IF(D13="",0,IF(AND(D13&gt;3.09,E8-D13&lt;0),0,IF(AND(D13&gt;3.09,E8-D13&gt;0),E8-D13,IF(AND(D13&lt;=3.09,E8-D13&lt;0),0,E8-D13)))))</f>
        <v>0</v>
      </c>
      <c r="E18" s="161">
        <f>C18*D18</f>
        <v>0</v>
      </c>
      <c r="F18" s="552"/>
    </row>
    <row r="19" spans="1:6" ht="15" customHeight="1" x14ac:dyDescent="0.35">
      <c r="A19" s="120"/>
      <c r="B19" s="120"/>
      <c r="C19" s="546" t="s">
        <v>262</v>
      </c>
      <c r="D19" s="547"/>
      <c r="E19" s="548"/>
      <c r="F19" s="121"/>
    </row>
    <row r="20" spans="1:6" ht="15" customHeight="1" thickBot="1" x14ac:dyDescent="0.4">
      <c r="A20" s="120"/>
      <c r="B20" s="120"/>
      <c r="C20" s="549"/>
      <c r="D20" s="550"/>
      <c r="E20" s="551"/>
      <c r="F20" s="121"/>
    </row>
    <row r="21" spans="1:6" ht="14.5" x14ac:dyDescent="0.35">
      <c r="A21" s="120"/>
      <c r="B21" s="120"/>
      <c r="C21" s="122"/>
      <c r="E21" s="123"/>
      <c r="F21" s="121"/>
    </row>
    <row r="22" spans="1:6" ht="15" thickBot="1" x14ac:dyDescent="0.4">
      <c r="A22" s="120"/>
      <c r="B22" s="120"/>
      <c r="D22" s="120"/>
      <c r="E22" s="126"/>
      <c r="F22" s="121"/>
    </row>
    <row r="23" spans="1:6" ht="69" customHeight="1" x14ac:dyDescent="0.35">
      <c r="A23" s="66"/>
      <c r="B23" s="66"/>
      <c r="C23" s="128"/>
      <c r="D23" s="166" t="s">
        <v>263</v>
      </c>
      <c r="E23" s="167" t="s">
        <v>264</v>
      </c>
      <c r="F23" s="127"/>
    </row>
    <row r="24" spans="1:6" ht="24.75" customHeight="1" thickBot="1" x14ac:dyDescent="0.4">
      <c r="A24" s="66"/>
      <c r="B24" s="66"/>
      <c r="C24" s="128"/>
      <c r="D24" s="168"/>
      <c r="E24" s="169">
        <f>IF((E18-D24)&lt;0,0,E18-D24)</f>
        <v>0</v>
      </c>
      <c r="F24" s="68"/>
    </row>
    <row r="25" spans="1:6" ht="17.25" customHeight="1" thickBot="1" x14ac:dyDescent="0.4">
      <c r="A25" s="66"/>
      <c r="B25" s="66"/>
      <c r="C25" s="128"/>
      <c r="D25" s="235"/>
      <c r="E25" s="234"/>
      <c r="F25" s="68"/>
    </row>
    <row r="26" spans="1:6" ht="46.5" customHeight="1" x14ac:dyDescent="0.35">
      <c r="A26" s="124"/>
      <c r="B26" s="124"/>
      <c r="C26" s="125"/>
      <c r="D26" s="162" t="s">
        <v>265</v>
      </c>
      <c r="E26" s="163" t="s">
        <v>266</v>
      </c>
      <c r="F26" s="121"/>
    </row>
    <row r="27" spans="1:6" ht="23.25" customHeight="1" thickBot="1" x14ac:dyDescent="0.4">
      <c r="A27" s="120"/>
      <c r="B27" s="120"/>
      <c r="C27" s="120"/>
      <c r="D27" s="164">
        <f>IF(D18&gt;0.1,0.1,D18)</f>
        <v>0</v>
      </c>
      <c r="E27" s="165">
        <f>IF(E24&lt;(D27*C18),E24,D27*C18)</f>
        <v>0</v>
      </c>
      <c r="F27" s="121"/>
    </row>
    <row r="28" spans="1:6" ht="15" thickBot="1" x14ac:dyDescent="0.4">
      <c r="A28" s="66"/>
      <c r="B28" s="66"/>
      <c r="C28" s="128"/>
      <c r="D28" s="128"/>
      <c r="E28" s="129"/>
      <c r="F28" s="66"/>
    </row>
    <row r="29" spans="1:6" ht="49.5" customHeight="1" x14ac:dyDescent="0.35">
      <c r="A29" s="66"/>
      <c r="B29" s="66"/>
      <c r="C29" s="128"/>
      <c r="E29" s="171" t="s">
        <v>267</v>
      </c>
      <c r="F29" s="130"/>
    </row>
    <row r="30" spans="1:6" ht="15" thickBot="1" x14ac:dyDescent="0.4">
      <c r="A30" s="66"/>
      <c r="B30" s="66"/>
      <c r="C30" s="128"/>
      <c r="D30" s="66"/>
      <c r="E30" s="170">
        <f>IF((E27&gt;E24),0,E24-E27)</f>
        <v>0</v>
      </c>
      <c r="F30" s="210"/>
    </row>
    <row r="31" spans="1:6" ht="15" thickBot="1" x14ac:dyDescent="0.4">
      <c r="A31" s="66"/>
      <c r="B31" s="66"/>
      <c r="C31" s="128"/>
      <c r="D31" s="66"/>
      <c r="E31" s="129"/>
      <c r="F31" s="68"/>
    </row>
    <row r="32" spans="1:6" ht="29" x14ac:dyDescent="0.35">
      <c r="A32" s="66"/>
      <c r="B32" s="66"/>
      <c r="C32" s="66"/>
      <c r="D32" s="68"/>
      <c r="E32" s="171" t="s">
        <v>268</v>
      </c>
      <c r="F32" s="66"/>
    </row>
    <row r="33" spans="1:6" ht="15" thickBot="1" x14ac:dyDescent="0.4">
      <c r="A33" s="66"/>
      <c r="B33" s="66"/>
      <c r="C33" s="66"/>
      <c r="D33" s="66"/>
      <c r="E33" s="170">
        <f>IF((D24-E18)&lt;0,0,(D24-E18))</f>
        <v>0</v>
      </c>
      <c r="F33" s="66"/>
    </row>
    <row r="34" spans="1:6" ht="14.5" x14ac:dyDescent="0.35">
      <c r="A34" s="66"/>
      <c r="B34" s="66"/>
      <c r="C34" s="522" t="s">
        <v>269</v>
      </c>
      <c r="D34" s="522"/>
      <c r="E34" s="66"/>
      <c r="F34" s="66"/>
    </row>
    <row r="35" spans="1:6" ht="14.5" x14ac:dyDescent="0.35">
      <c r="A35" s="539" t="s">
        <v>270</v>
      </c>
      <c r="B35" s="539"/>
      <c r="C35" s="539"/>
      <c r="D35" s="539"/>
      <c r="E35" s="539"/>
      <c r="F35" s="539"/>
    </row>
    <row r="36" spans="1:6" ht="14.5" x14ac:dyDescent="0.35">
      <c r="A36" s="539"/>
      <c r="B36" s="539"/>
      <c r="C36" s="539"/>
      <c r="D36" s="539"/>
      <c r="E36" s="539"/>
      <c r="F36" s="539"/>
    </row>
    <row r="37" spans="1:6" ht="14.5" x14ac:dyDescent="0.35">
      <c r="A37" s="539"/>
      <c r="B37" s="539"/>
      <c r="C37" s="539"/>
      <c r="D37" s="539"/>
      <c r="E37" s="539"/>
      <c r="F37" s="539"/>
    </row>
    <row r="38" spans="1:6" ht="14.5" hidden="1" x14ac:dyDescent="0.35">
      <c r="A38" s="66"/>
      <c r="B38" s="66"/>
      <c r="C38" s="66"/>
      <c r="D38" s="66"/>
      <c r="E38" s="66"/>
      <c r="F38" s="66"/>
    </row>
    <row r="39" spans="1:6" ht="14.5" hidden="1" x14ac:dyDescent="0.35"/>
    <row r="40" spans="1:6" ht="14.5" hidden="1" x14ac:dyDescent="0.35"/>
    <row r="41" spans="1:6" ht="14.5" hidden="1" x14ac:dyDescent="0.35"/>
    <row r="42" spans="1:6" ht="14.5" hidden="1" x14ac:dyDescent="0.35"/>
    <row r="43" spans="1:6" ht="14.5" hidden="1" x14ac:dyDescent="0.35"/>
    <row r="44" spans="1:6" ht="14.5" hidden="1" x14ac:dyDescent="0.35"/>
    <row r="45" spans="1:6" ht="14.5" hidden="1" x14ac:dyDescent="0.35"/>
    <row r="46" spans="1:6" ht="14.5" hidden="1" x14ac:dyDescent="0.35"/>
    <row r="47" spans="1:6" ht="14.5" hidden="1" x14ac:dyDescent="0.35"/>
    <row r="48" spans="1:6" ht="14.5" hidden="1" x14ac:dyDescent="0.35"/>
    <row r="49" ht="14.5" hidden="1" x14ac:dyDescent="0.35"/>
    <row r="50" ht="14.5" hidden="1" x14ac:dyDescent="0.35"/>
    <row r="51" ht="14.5" hidden="1" x14ac:dyDescent="0.35"/>
    <row r="52" ht="14.5" hidden="1" x14ac:dyDescent="0.35"/>
    <row r="53" ht="14.5" hidden="1" x14ac:dyDescent="0.35"/>
    <row r="54" ht="14.5" hidden="1" x14ac:dyDescent="0.35"/>
    <row r="55" ht="14.5" hidden="1" x14ac:dyDescent="0.35"/>
    <row r="56" ht="15" hidden="1" customHeight="1" x14ac:dyDescent="0.35"/>
    <row r="57" ht="15" hidden="1" customHeight="1" x14ac:dyDescent="0.35"/>
    <row r="58" ht="15" hidden="1" customHeight="1" x14ac:dyDescent="0.35"/>
    <row r="59" ht="15" hidden="1" customHeight="1" x14ac:dyDescent="0.35"/>
    <row r="60" ht="15" hidden="1" customHeight="1" x14ac:dyDescent="0.35"/>
    <row r="61" ht="15" hidden="1" customHeight="1" x14ac:dyDescent="0.35"/>
    <row r="62" ht="15" hidden="1" customHeight="1" x14ac:dyDescent="0.35"/>
    <row r="63" ht="15" hidden="1" customHeight="1" x14ac:dyDescent="0.35"/>
    <row r="64" ht="15" hidden="1" customHeight="1" x14ac:dyDescent="0.35"/>
    <row r="65" ht="1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spans="6:6" ht="15" hidden="1" customHeight="1" x14ac:dyDescent="0.35"/>
    <row r="82" spans="6:6" ht="15" customHeight="1" x14ac:dyDescent="0.35"/>
    <row r="83" spans="6:6" ht="15" customHeight="1" x14ac:dyDescent="0.35">
      <c r="F83" s="276" t="s">
        <v>171</v>
      </c>
    </row>
    <row r="84" spans="6:6" ht="15" customHeight="1" x14ac:dyDescent="0.35"/>
    <row r="85" spans="6:6" ht="15" customHeight="1" x14ac:dyDescent="0.35"/>
    <row r="86" spans="6:6" ht="15" hidden="1" customHeight="1" x14ac:dyDescent="0.35"/>
  </sheetData>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0-21 Price Calculator'!A1" display="Click here to determine SY 2020-21 weighted average price" xr:uid="{00000000-0004-0000-0400-000000000000}"/>
    <hyperlink ref="C34:D34" location="'SY 2021-22 REPORT'!A1" display="Go to SY 2021-22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3"/>
  <sheetViews>
    <sheetView showGridLines="0" topLeftCell="A4" zoomScaleNormal="100" workbookViewId="0">
      <selection activeCell="D9" sqref="D9:E9"/>
    </sheetView>
  </sheetViews>
  <sheetFormatPr defaultColWidth="0" defaultRowHeight="0" customHeight="1" zeroHeight="1" x14ac:dyDescent="0.35"/>
  <cols>
    <col min="1" max="1" width="7.453125" style="67" customWidth="1"/>
    <col min="2" max="2" width="16.453125" style="67" customWidth="1"/>
    <col min="3" max="3" width="16" style="67" customWidth="1"/>
    <col min="4" max="4" width="18.453125" style="67" customWidth="1"/>
    <col min="5" max="5" width="16.1796875" style="67" customWidth="1"/>
    <col min="6" max="6" width="16" style="67" customWidth="1"/>
    <col min="7" max="7" width="2.54296875" style="67" customWidth="1"/>
    <col min="8" max="8" width="7" style="67" customWidth="1"/>
    <col min="9" max="11" width="0" style="67" hidden="1" customWidth="1"/>
    <col min="12" max="12" width="12.81640625" style="67" hidden="1" customWidth="1"/>
    <col min="13" max="20" width="0" style="67" hidden="1" customWidth="1"/>
    <col min="21" max="16384" width="9.1796875" style="67" hidden="1"/>
  </cols>
  <sheetData>
    <row r="1" spans="1:16384" ht="15" thickBot="1" x14ac:dyDescent="0.4">
      <c r="A1" s="66"/>
      <c r="B1" s="66"/>
      <c r="C1" s="66"/>
      <c r="D1" s="66"/>
      <c r="E1" s="66"/>
      <c r="F1" s="66"/>
      <c r="G1" s="66"/>
      <c r="H1" s="66"/>
    </row>
    <row r="2" spans="1:16384" ht="15" thickBot="1" x14ac:dyDescent="0.4">
      <c r="A2" s="441" t="s">
        <v>82</v>
      </c>
      <c r="B2" s="442"/>
      <c r="C2" s="443">
        <f>Instructions!C2</f>
        <v>0</v>
      </c>
      <c r="D2" s="444"/>
      <c r="E2" s="444"/>
      <c r="F2" s="444"/>
      <c r="G2" s="444"/>
      <c r="H2" s="445"/>
      <c r="I2" s="559" t="s">
        <v>82</v>
      </c>
      <c r="J2" s="560"/>
      <c r="K2" s="443"/>
      <c r="L2" s="444"/>
      <c r="M2" s="444"/>
      <c r="N2" s="444"/>
      <c r="O2" s="444"/>
      <c r="P2" s="445"/>
      <c r="Q2" s="559" t="s">
        <v>82</v>
      </c>
      <c r="R2" s="560"/>
      <c r="S2" s="443"/>
      <c r="T2" s="444"/>
      <c r="U2" s="444"/>
      <c r="V2" s="444"/>
      <c r="W2" s="444"/>
      <c r="X2" s="445"/>
      <c r="Y2" s="559" t="s">
        <v>82</v>
      </c>
      <c r="Z2" s="560"/>
      <c r="AA2" s="443"/>
      <c r="AB2" s="444"/>
      <c r="AC2" s="444"/>
      <c r="AD2" s="444"/>
      <c r="AE2" s="444"/>
      <c r="AF2" s="445"/>
      <c r="AG2" s="559" t="s">
        <v>82</v>
      </c>
      <c r="AH2" s="560"/>
      <c r="AI2" s="443"/>
      <c r="AJ2" s="444"/>
      <c r="AK2" s="444"/>
      <c r="AL2" s="444"/>
      <c r="AM2" s="444"/>
      <c r="AN2" s="445"/>
      <c r="AO2" s="559" t="s">
        <v>82</v>
      </c>
      <c r="AP2" s="560"/>
      <c r="AQ2" s="443"/>
      <c r="AR2" s="444"/>
      <c r="AS2" s="444"/>
      <c r="AT2" s="444"/>
      <c r="AU2" s="444"/>
      <c r="AV2" s="445"/>
      <c r="AW2" s="559" t="s">
        <v>82</v>
      </c>
      <c r="AX2" s="560"/>
      <c r="AY2" s="443"/>
      <c r="AZ2" s="444"/>
      <c r="BA2" s="444"/>
      <c r="BB2" s="444"/>
      <c r="BC2" s="444"/>
      <c r="BD2" s="445"/>
      <c r="BE2" s="559" t="s">
        <v>82</v>
      </c>
      <c r="BF2" s="560"/>
      <c r="BG2" s="443"/>
      <c r="BH2" s="444"/>
      <c r="BI2" s="444"/>
      <c r="BJ2" s="444"/>
      <c r="BK2" s="444"/>
      <c r="BL2" s="445"/>
      <c r="BM2" s="559" t="s">
        <v>82</v>
      </c>
      <c r="BN2" s="560"/>
      <c r="BO2" s="443"/>
      <c r="BP2" s="444"/>
      <c r="BQ2" s="444"/>
      <c r="BR2" s="444"/>
      <c r="BS2" s="444"/>
      <c r="BT2" s="445"/>
      <c r="BU2" s="559" t="s">
        <v>82</v>
      </c>
      <c r="BV2" s="560"/>
      <c r="BW2" s="443"/>
      <c r="BX2" s="444"/>
      <c r="BY2" s="444"/>
      <c r="BZ2" s="444"/>
      <c r="CA2" s="444"/>
      <c r="CB2" s="445"/>
      <c r="CC2" s="559" t="s">
        <v>82</v>
      </c>
      <c r="CD2" s="560"/>
      <c r="CE2" s="443"/>
      <c r="CF2" s="444"/>
      <c r="CG2" s="444"/>
      <c r="CH2" s="444"/>
      <c r="CI2" s="444"/>
      <c r="CJ2" s="445"/>
      <c r="CK2" s="559" t="s">
        <v>82</v>
      </c>
      <c r="CL2" s="560"/>
      <c r="CM2" s="443"/>
      <c r="CN2" s="444"/>
      <c r="CO2" s="444"/>
      <c r="CP2" s="444"/>
      <c r="CQ2" s="444"/>
      <c r="CR2" s="445"/>
      <c r="CS2" s="559" t="s">
        <v>82</v>
      </c>
      <c r="CT2" s="560"/>
      <c r="CU2" s="443"/>
      <c r="CV2" s="444"/>
      <c r="CW2" s="444"/>
      <c r="CX2" s="444"/>
      <c r="CY2" s="444"/>
      <c r="CZ2" s="445"/>
      <c r="DA2" s="559" t="s">
        <v>82</v>
      </c>
      <c r="DB2" s="560"/>
      <c r="DC2" s="443"/>
      <c r="DD2" s="444"/>
      <c r="DE2" s="444"/>
      <c r="DF2" s="444"/>
      <c r="DG2" s="444"/>
      <c r="DH2" s="445"/>
      <c r="DI2" s="559" t="s">
        <v>82</v>
      </c>
      <c r="DJ2" s="560"/>
      <c r="DK2" s="443"/>
      <c r="DL2" s="444"/>
      <c r="DM2" s="444"/>
      <c r="DN2" s="444"/>
      <c r="DO2" s="444"/>
      <c r="DP2" s="445"/>
      <c r="DQ2" s="559" t="s">
        <v>82</v>
      </c>
      <c r="DR2" s="560"/>
      <c r="DS2" s="443"/>
      <c r="DT2" s="444"/>
      <c r="DU2" s="444"/>
      <c r="DV2" s="444"/>
      <c r="DW2" s="444"/>
      <c r="DX2" s="445"/>
      <c r="DY2" s="559" t="s">
        <v>82</v>
      </c>
      <c r="DZ2" s="560"/>
      <c r="EA2" s="443"/>
      <c r="EB2" s="444"/>
      <c r="EC2" s="444"/>
      <c r="ED2" s="444"/>
      <c r="EE2" s="444"/>
      <c r="EF2" s="445"/>
      <c r="EG2" s="559" t="s">
        <v>82</v>
      </c>
      <c r="EH2" s="560"/>
      <c r="EI2" s="443"/>
      <c r="EJ2" s="444"/>
      <c r="EK2" s="444"/>
      <c r="EL2" s="444"/>
      <c r="EM2" s="444"/>
      <c r="EN2" s="445"/>
      <c r="EO2" s="559" t="s">
        <v>82</v>
      </c>
      <c r="EP2" s="560"/>
      <c r="EQ2" s="443"/>
      <c r="ER2" s="444"/>
      <c r="ES2" s="444"/>
      <c r="ET2" s="444"/>
      <c r="EU2" s="444"/>
      <c r="EV2" s="445"/>
      <c r="EW2" s="559" t="s">
        <v>82</v>
      </c>
      <c r="EX2" s="560"/>
      <c r="EY2" s="443"/>
      <c r="EZ2" s="444"/>
      <c r="FA2" s="444"/>
      <c r="FB2" s="444"/>
      <c r="FC2" s="444"/>
      <c r="FD2" s="445"/>
      <c r="FE2" s="559" t="s">
        <v>82</v>
      </c>
      <c r="FF2" s="560"/>
      <c r="FG2" s="443"/>
      <c r="FH2" s="444"/>
      <c r="FI2" s="444"/>
      <c r="FJ2" s="444"/>
      <c r="FK2" s="444"/>
      <c r="FL2" s="445"/>
      <c r="FM2" s="559" t="s">
        <v>82</v>
      </c>
      <c r="FN2" s="560"/>
      <c r="FO2" s="443"/>
      <c r="FP2" s="444"/>
      <c r="FQ2" s="444"/>
      <c r="FR2" s="444"/>
      <c r="FS2" s="444"/>
      <c r="FT2" s="445"/>
      <c r="FU2" s="559" t="s">
        <v>82</v>
      </c>
      <c r="FV2" s="560"/>
      <c r="FW2" s="443"/>
      <c r="FX2" s="444"/>
      <c r="FY2" s="444"/>
      <c r="FZ2" s="444"/>
      <c r="GA2" s="444"/>
      <c r="GB2" s="445"/>
      <c r="GC2" s="559" t="s">
        <v>82</v>
      </c>
      <c r="GD2" s="560"/>
      <c r="GE2" s="443"/>
      <c r="GF2" s="444"/>
      <c r="GG2" s="444"/>
      <c r="GH2" s="444"/>
      <c r="GI2" s="444"/>
      <c r="GJ2" s="445"/>
      <c r="GK2" s="559" t="s">
        <v>82</v>
      </c>
      <c r="GL2" s="560"/>
      <c r="GM2" s="443"/>
      <c r="GN2" s="444"/>
      <c r="GO2" s="444"/>
      <c r="GP2" s="444"/>
      <c r="GQ2" s="444"/>
      <c r="GR2" s="445"/>
      <c r="GS2" s="559" t="s">
        <v>82</v>
      </c>
      <c r="GT2" s="560"/>
      <c r="GU2" s="443"/>
      <c r="GV2" s="444"/>
      <c r="GW2" s="444"/>
      <c r="GX2" s="444"/>
      <c r="GY2" s="444"/>
      <c r="GZ2" s="445"/>
      <c r="HA2" s="559" t="s">
        <v>82</v>
      </c>
      <c r="HB2" s="560"/>
      <c r="HC2" s="443"/>
      <c r="HD2" s="444"/>
      <c r="HE2" s="444"/>
      <c r="HF2" s="444"/>
      <c r="HG2" s="444"/>
      <c r="HH2" s="445"/>
      <c r="HI2" s="559" t="s">
        <v>82</v>
      </c>
      <c r="HJ2" s="560"/>
      <c r="HK2" s="443"/>
      <c r="HL2" s="444"/>
      <c r="HM2" s="444"/>
      <c r="HN2" s="444"/>
      <c r="HO2" s="444"/>
      <c r="HP2" s="445"/>
      <c r="HQ2" s="559" t="s">
        <v>82</v>
      </c>
      <c r="HR2" s="560"/>
      <c r="HS2" s="443"/>
      <c r="HT2" s="444"/>
      <c r="HU2" s="444"/>
      <c r="HV2" s="444"/>
      <c r="HW2" s="444"/>
      <c r="HX2" s="445"/>
      <c r="HY2" s="559" t="s">
        <v>82</v>
      </c>
      <c r="HZ2" s="560"/>
      <c r="IA2" s="443"/>
      <c r="IB2" s="444"/>
      <c r="IC2" s="444"/>
      <c r="ID2" s="444"/>
      <c r="IE2" s="444"/>
      <c r="IF2" s="445"/>
      <c r="IG2" s="559" t="s">
        <v>82</v>
      </c>
      <c r="IH2" s="560"/>
      <c r="II2" s="443"/>
      <c r="IJ2" s="444"/>
      <c r="IK2" s="444"/>
      <c r="IL2" s="444"/>
      <c r="IM2" s="444"/>
      <c r="IN2" s="445"/>
      <c r="IO2" s="559" t="s">
        <v>82</v>
      </c>
      <c r="IP2" s="560"/>
      <c r="IQ2" s="443"/>
      <c r="IR2" s="444"/>
      <c r="IS2" s="444"/>
      <c r="IT2" s="444"/>
      <c r="IU2" s="444"/>
      <c r="IV2" s="445"/>
      <c r="IW2" s="559" t="s">
        <v>82</v>
      </c>
      <c r="IX2" s="560"/>
      <c r="IY2" s="443"/>
      <c r="IZ2" s="444"/>
      <c r="JA2" s="444"/>
      <c r="JB2" s="444"/>
      <c r="JC2" s="444"/>
      <c r="JD2" s="445"/>
      <c r="JE2" s="559" t="s">
        <v>82</v>
      </c>
      <c r="JF2" s="560"/>
      <c r="JG2" s="443"/>
      <c r="JH2" s="444"/>
      <c r="JI2" s="444"/>
      <c r="JJ2" s="444"/>
      <c r="JK2" s="444"/>
      <c r="JL2" s="445"/>
      <c r="JM2" s="559" t="s">
        <v>82</v>
      </c>
      <c r="JN2" s="560"/>
      <c r="JO2" s="443"/>
      <c r="JP2" s="444"/>
      <c r="JQ2" s="444"/>
      <c r="JR2" s="444"/>
      <c r="JS2" s="444"/>
      <c r="JT2" s="445"/>
      <c r="JU2" s="559" t="s">
        <v>82</v>
      </c>
      <c r="JV2" s="560"/>
      <c r="JW2" s="443"/>
      <c r="JX2" s="444"/>
      <c r="JY2" s="444"/>
      <c r="JZ2" s="444"/>
      <c r="KA2" s="444"/>
      <c r="KB2" s="445"/>
      <c r="KC2" s="559" t="s">
        <v>82</v>
      </c>
      <c r="KD2" s="560"/>
      <c r="KE2" s="443"/>
      <c r="KF2" s="444"/>
      <c r="KG2" s="444"/>
      <c r="KH2" s="444"/>
      <c r="KI2" s="444"/>
      <c r="KJ2" s="445"/>
      <c r="KK2" s="559" t="s">
        <v>82</v>
      </c>
      <c r="KL2" s="560"/>
      <c r="KM2" s="443"/>
      <c r="KN2" s="444"/>
      <c r="KO2" s="444"/>
      <c r="KP2" s="444"/>
      <c r="KQ2" s="444"/>
      <c r="KR2" s="445"/>
      <c r="KS2" s="559" t="s">
        <v>82</v>
      </c>
      <c r="KT2" s="560"/>
      <c r="KU2" s="443"/>
      <c r="KV2" s="444"/>
      <c r="KW2" s="444"/>
      <c r="KX2" s="444"/>
      <c r="KY2" s="444"/>
      <c r="KZ2" s="445"/>
      <c r="LA2" s="559" t="s">
        <v>82</v>
      </c>
      <c r="LB2" s="560"/>
      <c r="LC2" s="443"/>
      <c r="LD2" s="444"/>
      <c r="LE2" s="444"/>
      <c r="LF2" s="444"/>
      <c r="LG2" s="444"/>
      <c r="LH2" s="445"/>
      <c r="LI2" s="559" t="s">
        <v>82</v>
      </c>
      <c r="LJ2" s="560"/>
      <c r="LK2" s="443"/>
      <c r="LL2" s="444"/>
      <c r="LM2" s="444"/>
      <c r="LN2" s="444"/>
      <c r="LO2" s="444"/>
      <c r="LP2" s="445"/>
      <c r="LQ2" s="559" t="s">
        <v>82</v>
      </c>
      <c r="LR2" s="560"/>
      <c r="LS2" s="443"/>
      <c r="LT2" s="444"/>
      <c r="LU2" s="444"/>
      <c r="LV2" s="444"/>
      <c r="LW2" s="444"/>
      <c r="LX2" s="445"/>
      <c r="LY2" s="559" t="s">
        <v>82</v>
      </c>
      <c r="LZ2" s="560"/>
      <c r="MA2" s="443"/>
      <c r="MB2" s="444"/>
      <c r="MC2" s="444"/>
      <c r="MD2" s="444"/>
      <c r="ME2" s="444"/>
      <c r="MF2" s="445"/>
      <c r="MG2" s="559" t="s">
        <v>82</v>
      </c>
      <c r="MH2" s="560"/>
      <c r="MI2" s="443"/>
      <c r="MJ2" s="444"/>
      <c r="MK2" s="444"/>
      <c r="ML2" s="444"/>
      <c r="MM2" s="444"/>
      <c r="MN2" s="445"/>
      <c r="MO2" s="559" t="s">
        <v>82</v>
      </c>
      <c r="MP2" s="560"/>
      <c r="MQ2" s="443"/>
      <c r="MR2" s="444"/>
      <c r="MS2" s="444"/>
      <c r="MT2" s="444"/>
      <c r="MU2" s="444"/>
      <c r="MV2" s="445"/>
      <c r="MW2" s="559" t="s">
        <v>82</v>
      </c>
      <c r="MX2" s="560"/>
      <c r="MY2" s="443"/>
      <c r="MZ2" s="444"/>
      <c r="NA2" s="444"/>
      <c r="NB2" s="444"/>
      <c r="NC2" s="444"/>
      <c r="ND2" s="445"/>
      <c r="NE2" s="559" t="s">
        <v>82</v>
      </c>
      <c r="NF2" s="560"/>
      <c r="NG2" s="443"/>
      <c r="NH2" s="444"/>
      <c r="NI2" s="444"/>
      <c r="NJ2" s="444"/>
      <c r="NK2" s="444"/>
      <c r="NL2" s="445"/>
      <c r="NM2" s="559" t="s">
        <v>82</v>
      </c>
      <c r="NN2" s="560"/>
      <c r="NO2" s="443"/>
      <c r="NP2" s="444"/>
      <c r="NQ2" s="444"/>
      <c r="NR2" s="444"/>
      <c r="NS2" s="444"/>
      <c r="NT2" s="445"/>
      <c r="NU2" s="559" t="s">
        <v>82</v>
      </c>
      <c r="NV2" s="560"/>
      <c r="NW2" s="443"/>
      <c r="NX2" s="444"/>
      <c r="NY2" s="444"/>
      <c r="NZ2" s="444"/>
      <c r="OA2" s="444"/>
      <c r="OB2" s="445"/>
      <c r="OC2" s="559" t="s">
        <v>82</v>
      </c>
      <c r="OD2" s="560"/>
      <c r="OE2" s="443"/>
      <c r="OF2" s="444"/>
      <c r="OG2" s="444"/>
      <c r="OH2" s="444"/>
      <c r="OI2" s="444"/>
      <c r="OJ2" s="445"/>
      <c r="OK2" s="559" t="s">
        <v>82</v>
      </c>
      <c r="OL2" s="560"/>
      <c r="OM2" s="443"/>
      <c r="ON2" s="444"/>
      <c r="OO2" s="444"/>
      <c r="OP2" s="444"/>
      <c r="OQ2" s="444"/>
      <c r="OR2" s="445"/>
      <c r="OS2" s="559" t="s">
        <v>82</v>
      </c>
      <c r="OT2" s="560"/>
      <c r="OU2" s="443"/>
      <c r="OV2" s="444"/>
      <c r="OW2" s="444"/>
      <c r="OX2" s="444"/>
      <c r="OY2" s="444"/>
      <c r="OZ2" s="445"/>
      <c r="PA2" s="559" t="s">
        <v>82</v>
      </c>
      <c r="PB2" s="560"/>
      <c r="PC2" s="443"/>
      <c r="PD2" s="444"/>
      <c r="PE2" s="444"/>
      <c r="PF2" s="444"/>
      <c r="PG2" s="444"/>
      <c r="PH2" s="445"/>
      <c r="PI2" s="559" t="s">
        <v>82</v>
      </c>
      <c r="PJ2" s="560"/>
      <c r="PK2" s="443"/>
      <c r="PL2" s="444"/>
      <c r="PM2" s="444"/>
      <c r="PN2" s="444"/>
      <c r="PO2" s="444"/>
      <c r="PP2" s="445"/>
      <c r="PQ2" s="559" t="s">
        <v>82</v>
      </c>
      <c r="PR2" s="560"/>
      <c r="PS2" s="443"/>
      <c r="PT2" s="444"/>
      <c r="PU2" s="444"/>
      <c r="PV2" s="444"/>
      <c r="PW2" s="444"/>
      <c r="PX2" s="445"/>
      <c r="PY2" s="559" t="s">
        <v>82</v>
      </c>
      <c r="PZ2" s="560"/>
      <c r="QA2" s="443"/>
      <c r="QB2" s="444"/>
      <c r="QC2" s="444"/>
      <c r="QD2" s="444"/>
      <c r="QE2" s="444"/>
      <c r="QF2" s="445"/>
      <c r="QG2" s="559" t="s">
        <v>82</v>
      </c>
      <c r="QH2" s="560"/>
      <c r="QI2" s="443"/>
      <c r="QJ2" s="444"/>
      <c r="QK2" s="444"/>
      <c r="QL2" s="444"/>
      <c r="QM2" s="444"/>
      <c r="QN2" s="445"/>
      <c r="QO2" s="559" t="s">
        <v>82</v>
      </c>
      <c r="QP2" s="560"/>
      <c r="QQ2" s="443"/>
      <c r="QR2" s="444"/>
      <c r="QS2" s="444"/>
      <c r="QT2" s="444"/>
      <c r="QU2" s="444"/>
      <c r="QV2" s="445"/>
      <c r="QW2" s="559" t="s">
        <v>82</v>
      </c>
      <c r="QX2" s="560"/>
      <c r="QY2" s="443"/>
      <c r="QZ2" s="444"/>
      <c r="RA2" s="444"/>
      <c r="RB2" s="444"/>
      <c r="RC2" s="444"/>
      <c r="RD2" s="445"/>
      <c r="RE2" s="559" t="s">
        <v>82</v>
      </c>
      <c r="RF2" s="560"/>
      <c r="RG2" s="443"/>
      <c r="RH2" s="444"/>
      <c r="RI2" s="444"/>
      <c r="RJ2" s="444"/>
      <c r="RK2" s="444"/>
      <c r="RL2" s="445"/>
      <c r="RM2" s="559" t="s">
        <v>82</v>
      </c>
      <c r="RN2" s="560"/>
      <c r="RO2" s="443"/>
      <c r="RP2" s="444"/>
      <c r="RQ2" s="444"/>
      <c r="RR2" s="444"/>
      <c r="RS2" s="444"/>
      <c r="RT2" s="445"/>
      <c r="RU2" s="559" t="s">
        <v>82</v>
      </c>
      <c r="RV2" s="560"/>
      <c r="RW2" s="443"/>
      <c r="RX2" s="444"/>
      <c r="RY2" s="444"/>
      <c r="RZ2" s="444"/>
      <c r="SA2" s="444"/>
      <c r="SB2" s="445"/>
      <c r="SC2" s="559" t="s">
        <v>82</v>
      </c>
      <c r="SD2" s="560"/>
      <c r="SE2" s="443"/>
      <c r="SF2" s="444"/>
      <c r="SG2" s="444"/>
      <c r="SH2" s="444"/>
      <c r="SI2" s="444"/>
      <c r="SJ2" s="445"/>
      <c r="SK2" s="559" t="s">
        <v>82</v>
      </c>
      <c r="SL2" s="560"/>
      <c r="SM2" s="443"/>
      <c r="SN2" s="444"/>
      <c r="SO2" s="444"/>
      <c r="SP2" s="444"/>
      <c r="SQ2" s="444"/>
      <c r="SR2" s="445"/>
      <c r="SS2" s="559" t="s">
        <v>82</v>
      </c>
      <c r="ST2" s="560"/>
      <c r="SU2" s="443"/>
      <c r="SV2" s="444"/>
      <c r="SW2" s="444"/>
      <c r="SX2" s="444"/>
      <c r="SY2" s="444"/>
      <c r="SZ2" s="445"/>
      <c r="TA2" s="559" t="s">
        <v>82</v>
      </c>
      <c r="TB2" s="560"/>
      <c r="TC2" s="443"/>
      <c r="TD2" s="444"/>
      <c r="TE2" s="444"/>
      <c r="TF2" s="444"/>
      <c r="TG2" s="444"/>
      <c r="TH2" s="445"/>
      <c r="TI2" s="559" t="s">
        <v>82</v>
      </c>
      <c r="TJ2" s="560"/>
      <c r="TK2" s="443"/>
      <c r="TL2" s="444"/>
      <c r="TM2" s="444"/>
      <c r="TN2" s="444"/>
      <c r="TO2" s="444"/>
      <c r="TP2" s="445"/>
      <c r="TQ2" s="559" t="s">
        <v>82</v>
      </c>
      <c r="TR2" s="560"/>
      <c r="TS2" s="443"/>
      <c r="TT2" s="444"/>
      <c r="TU2" s="444"/>
      <c r="TV2" s="444"/>
      <c r="TW2" s="444"/>
      <c r="TX2" s="445"/>
      <c r="TY2" s="559" t="s">
        <v>82</v>
      </c>
      <c r="TZ2" s="560"/>
      <c r="UA2" s="443"/>
      <c r="UB2" s="444"/>
      <c r="UC2" s="444"/>
      <c r="UD2" s="444"/>
      <c r="UE2" s="444"/>
      <c r="UF2" s="445"/>
      <c r="UG2" s="559" t="s">
        <v>82</v>
      </c>
      <c r="UH2" s="560"/>
      <c r="UI2" s="443"/>
      <c r="UJ2" s="444"/>
      <c r="UK2" s="444"/>
      <c r="UL2" s="444"/>
      <c r="UM2" s="444"/>
      <c r="UN2" s="445"/>
      <c r="UO2" s="559" t="s">
        <v>82</v>
      </c>
      <c r="UP2" s="560"/>
      <c r="UQ2" s="443"/>
      <c r="UR2" s="444"/>
      <c r="US2" s="444"/>
      <c r="UT2" s="444"/>
      <c r="UU2" s="444"/>
      <c r="UV2" s="445"/>
      <c r="UW2" s="559" t="s">
        <v>82</v>
      </c>
      <c r="UX2" s="560"/>
      <c r="UY2" s="443"/>
      <c r="UZ2" s="444"/>
      <c r="VA2" s="444"/>
      <c r="VB2" s="444"/>
      <c r="VC2" s="444"/>
      <c r="VD2" s="445"/>
      <c r="VE2" s="559" t="s">
        <v>82</v>
      </c>
      <c r="VF2" s="560"/>
      <c r="VG2" s="443"/>
      <c r="VH2" s="444"/>
      <c r="VI2" s="444"/>
      <c r="VJ2" s="444"/>
      <c r="VK2" s="444"/>
      <c r="VL2" s="445"/>
      <c r="VM2" s="559" t="s">
        <v>82</v>
      </c>
      <c r="VN2" s="560"/>
      <c r="VO2" s="443"/>
      <c r="VP2" s="444"/>
      <c r="VQ2" s="444"/>
      <c r="VR2" s="444"/>
      <c r="VS2" s="444"/>
      <c r="VT2" s="445"/>
      <c r="VU2" s="559" t="s">
        <v>82</v>
      </c>
      <c r="VV2" s="560"/>
      <c r="VW2" s="443"/>
      <c r="VX2" s="444"/>
      <c r="VY2" s="444"/>
      <c r="VZ2" s="444"/>
      <c r="WA2" s="444"/>
      <c r="WB2" s="445"/>
      <c r="WC2" s="559" t="s">
        <v>82</v>
      </c>
      <c r="WD2" s="560"/>
      <c r="WE2" s="443"/>
      <c r="WF2" s="444"/>
      <c r="WG2" s="444"/>
      <c r="WH2" s="444"/>
      <c r="WI2" s="444"/>
      <c r="WJ2" s="445"/>
      <c r="WK2" s="559" t="s">
        <v>82</v>
      </c>
      <c r="WL2" s="560"/>
      <c r="WM2" s="443"/>
      <c r="WN2" s="444"/>
      <c r="WO2" s="444"/>
      <c r="WP2" s="444"/>
      <c r="WQ2" s="444"/>
      <c r="WR2" s="445"/>
      <c r="WS2" s="559" t="s">
        <v>82</v>
      </c>
      <c r="WT2" s="560"/>
      <c r="WU2" s="443"/>
      <c r="WV2" s="444"/>
      <c r="WW2" s="444"/>
      <c r="WX2" s="444"/>
      <c r="WY2" s="444"/>
      <c r="WZ2" s="445"/>
      <c r="XA2" s="559" t="s">
        <v>82</v>
      </c>
      <c r="XB2" s="560"/>
      <c r="XC2" s="443"/>
      <c r="XD2" s="444"/>
      <c r="XE2" s="444"/>
      <c r="XF2" s="444"/>
      <c r="XG2" s="444"/>
      <c r="XH2" s="445"/>
      <c r="XI2" s="559" t="s">
        <v>82</v>
      </c>
      <c r="XJ2" s="560"/>
      <c r="XK2" s="443"/>
      <c r="XL2" s="444"/>
      <c r="XM2" s="444"/>
      <c r="XN2" s="444"/>
      <c r="XO2" s="444"/>
      <c r="XP2" s="445"/>
      <c r="XQ2" s="559" t="s">
        <v>82</v>
      </c>
      <c r="XR2" s="560"/>
      <c r="XS2" s="443"/>
      <c r="XT2" s="444"/>
      <c r="XU2" s="444"/>
      <c r="XV2" s="444"/>
      <c r="XW2" s="444"/>
      <c r="XX2" s="445"/>
      <c r="XY2" s="559" t="s">
        <v>82</v>
      </c>
      <c r="XZ2" s="560"/>
      <c r="YA2" s="443"/>
      <c r="YB2" s="444"/>
      <c r="YC2" s="444"/>
      <c r="YD2" s="444"/>
      <c r="YE2" s="444"/>
      <c r="YF2" s="445"/>
      <c r="YG2" s="559" t="s">
        <v>82</v>
      </c>
      <c r="YH2" s="560"/>
      <c r="YI2" s="443"/>
      <c r="YJ2" s="444"/>
      <c r="YK2" s="444"/>
      <c r="YL2" s="444"/>
      <c r="YM2" s="444"/>
      <c r="YN2" s="445"/>
      <c r="YO2" s="559" t="s">
        <v>82</v>
      </c>
      <c r="YP2" s="560"/>
      <c r="YQ2" s="443"/>
      <c r="YR2" s="444"/>
      <c r="YS2" s="444"/>
      <c r="YT2" s="444"/>
      <c r="YU2" s="444"/>
      <c r="YV2" s="445"/>
      <c r="YW2" s="559" t="s">
        <v>82</v>
      </c>
      <c r="YX2" s="560"/>
      <c r="YY2" s="443"/>
      <c r="YZ2" s="444"/>
      <c r="ZA2" s="444"/>
      <c r="ZB2" s="444"/>
      <c r="ZC2" s="444"/>
      <c r="ZD2" s="445"/>
      <c r="ZE2" s="559" t="s">
        <v>82</v>
      </c>
      <c r="ZF2" s="560"/>
      <c r="ZG2" s="443"/>
      <c r="ZH2" s="444"/>
      <c r="ZI2" s="444"/>
      <c r="ZJ2" s="444"/>
      <c r="ZK2" s="444"/>
      <c r="ZL2" s="445"/>
      <c r="ZM2" s="559" t="s">
        <v>82</v>
      </c>
      <c r="ZN2" s="560"/>
      <c r="ZO2" s="443"/>
      <c r="ZP2" s="444"/>
      <c r="ZQ2" s="444"/>
      <c r="ZR2" s="444"/>
      <c r="ZS2" s="444"/>
      <c r="ZT2" s="445"/>
      <c r="ZU2" s="559" t="s">
        <v>82</v>
      </c>
      <c r="ZV2" s="560"/>
      <c r="ZW2" s="443"/>
      <c r="ZX2" s="444"/>
      <c r="ZY2" s="444"/>
      <c r="ZZ2" s="444"/>
      <c r="AAA2" s="444"/>
      <c r="AAB2" s="445"/>
      <c r="AAC2" s="559" t="s">
        <v>82</v>
      </c>
      <c r="AAD2" s="560"/>
      <c r="AAE2" s="443"/>
      <c r="AAF2" s="444"/>
      <c r="AAG2" s="444"/>
      <c r="AAH2" s="444"/>
      <c r="AAI2" s="444"/>
      <c r="AAJ2" s="445"/>
      <c r="AAK2" s="559" t="s">
        <v>82</v>
      </c>
      <c r="AAL2" s="560"/>
      <c r="AAM2" s="443"/>
      <c r="AAN2" s="444"/>
      <c r="AAO2" s="444"/>
      <c r="AAP2" s="444"/>
      <c r="AAQ2" s="444"/>
      <c r="AAR2" s="445"/>
      <c r="AAS2" s="559" t="s">
        <v>82</v>
      </c>
      <c r="AAT2" s="560"/>
      <c r="AAU2" s="443"/>
      <c r="AAV2" s="444"/>
      <c r="AAW2" s="444"/>
      <c r="AAX2" s="444"/>
      <c r="AAY2" s="444"/>
      <c r="AAZ2" s="445"/>
      <c r="ABA2" s="559" t="s">
        <v>82</v>
      </c>
      <c r="ABB2" s="560"/>
      <c r="ABC2" s="443"/>
      <c r="ABD2" s="444"/>
      <c r="ABE2" s="444"/>
      <c r="ABF2" s="444"/>
      <c r="ABG2" s="444"/>
      <c r="ABH2" s="445"/>
      <c r="ABI2" s="559" t="s">
        <v>82</v>
      </c>
      <c r="ABJ2" s="560"/>
      <c r="ABK2" s="443"/>
      <c r="ABL2" s="444"/>
      <c r="ABM2" s="444"/>
      <c r="ABN2" s="444"/>
      <c r="ABO2" s="444"/>
      <c r="ABP2" s="445"/>
      <c r="ABQ2" s="559" t="s">
        <v>82</v>
      </c>
      <c r="ABR2" s="560"/>
      <c r="ABS2" s="443"/>
      <c r="ABT2" s="444"/>
      <c r="ABU2" s="444"/>
      <c r="ABV2" s="444"/>
      <c r="ABW2" s="444"/>
      <c r="ABX2" s="445"/>
      <c r="ABY2" s="559" t="s">
        <v>82</v>
      </c>
      <c r="ABZ2" s="560"/>
      <c r="ACA2" s="443"/>
      <c r="ACB2" s="444"/>
      <c r="ACC2" s="444"/>
      <c r="ACD2" s="444"/>
      <c r="ACE2" s="444"/>
      <c r="ACF2" s="445"/>
      <c r="ACG2" s="559" t="s">
        <v>82</v>
      </c>
      <c r="ACH2" s="560"/>
      <c r="ACI2" s="443"/>
      <c r="ACJ2" s="444"/>
      <c r="ACK2" s="444"/>
      <c r="ACL2" s="444"/>
      <c r="ACM2" s="444"/>
      <c r="ACN2" s="445"/>
      <c r="ACO2" s="559" t="s">
        <v>82</v>
      </c>
      <c r="ACP2" s="560"/>
      <c r="ACQ2" s="443"/>
      <c r="ACR2" s="444"/>
      <c r="ACS2" s="444"/>
      <c r="ACT2" s="444"/>
      <c r="ACU2" s="444"/>
      <c r="ACV2" s="445"/>
      <c r="ACW2" s="559" t="s">
        <v>82</v>
      </c>
      <c r="ACX2" s="560"/>
      <c r="ACY2" s="443"/>
      <c r="ACZ2" s="444"/>
      <c r="ADA2" s="444"/>
      <c r="ADB2" s="444"/>
      <c r="ADC2" s="444"/>
      <c r="ADD2" s="445"/>
      <c r="ADE2" s="559" t="s">
        <v>82</v>
      </c>
      <c r="ADF2" s="560"/>
      <c r="ADG2" s="443"/>
      <c r="ADH2" s="444"/>
      <c r="ADI2" s="444"/>
      <c r="ADJ2" s="444"/>
      <c r="ADK2" s="444"/>
      <c r="ADL2" s="445"/>
      <c r="ADM2" s="559" t="s">
        <v>82</v>
      </c>
      <c r="ADN2" s="560"/>
      <c r="ADO2" s="443"/>
      <c r="ADP2" s="444"/>
      <c r="ADQ2" s="444"/>
      <c r="ADR2" s="444"/>
      <c r="ADS2" s="444"/>
      <c r="ADT2" s="445"/>
      <c r="ADU2" s="559" t="s">
        <v>82</v>
      </c>
      <c r="ADV2" s="560"/>
      <c r="ADW2" s="443"/>
      <c r="ADX2" s="444"/>
      <c r="ADY2" s="444"/>
      <c r="ADZ2" s="444"/>
      <c r="AEA2" s="444"/>
      <c r="AEB2" s="445"/>
      <c r="AEC2" s="559" t="s">
        <v>82</v>
      </c>
      <c r="AED2" s="560"/>
      <c r="AEE2" s="443"/>
      <c r="AEF2" s="444"/>
      <c r="AEG2" s="444"/>
      <c r="AEH2" s="444"/>
      <c r="AEI2" s="444"/>
      <c r="AEJ2" s="445"/>
      <c r="AEK2" s="559" t="s">
        <v>82</v>
      </c>
      <c r="AEL2" s="560"/>
      <c r="AEM2" s="443"/>
      <c r="AEN2" s="444"/>
      <c r="AEO2" s="444"/>
      <c r="AEP2" s="444"/>
      <c r="AEQ2" s="444"/>
      <c r="AER2" s="445"/>
      <c r="AES2" s="559" t="s">
        <v>82</v>
      </c>
      <c r="AET2" s="560"/>
      <c r="AEU2" s="443"/>
      <c r="AEV2" s="444"/>
      <c r="AEW2" s="444"/>
      <c r="AEX2" s="444"/>
      <c r="AEY2" s="444"/>
      <c r="AEZ2" s="445"/>
      <c r="AFA2" s="559" t="s">
        <v>82</v>
      </c>
      <c r="AFB2" s="560"/>
      <c r="AFC2" s="443"/>
      <c r="AFD2" s="444"/>
      <c r="AFE2" s="444"/>
      <c r="AFF2" s="444"/>
      <c r="AFG2" s="444"/>
      <c r="AFH2" s="445"/>
      <c r="AFI2" s="559" t="s">
        <v>82</v>
      </c>
      <c r="AFJ2" s="560"/>
      <c r="AFK2" s="443"/>
      <c r="AFL2" s="444"/>
      <c r="AFM2" s="444"/>
      <c r="AFN2" s="444"/>
      <c r="AFO2" s="444"/>
      <c r="AFP2" s="445"/>
      <c r="AFQ2" s="559" t="s">
        <v>82</v>
      </c>
      <c r="AFR2" s="560"/>
      <c r="AFS2" s="443"/>
      <c r="AFT2" s="444"/>
      <c r="AFU2" s="444"/>
      <c r="AFV2" s="444"/>
      <c r="AFW2" s="444"/>
      <c r="AFX2" s="445"/>
      <c r="AFY2" s="559" t="s">
        <v>82</v>
      </c>
      <c r="AFZ2" s="560"/>
      <c r="AGA2" s="443"/>
      <c r="AGB2" s="444"/>
      <c r="AGC2" s="444"/>
      <c r="AGD2" s="444"/>
      <c r="AGE2" s="444"/>
      <c r="AGF2" s="445"/>
      <c r="AGG2" s="559" t="s">
        <v>82</v>
      </c>
      <c r="AGH2" s="560"/>
      <c r="AGI2" s="443"/>
      <c r="AGJ2" s="444"/>
      <c r="AGK2" s="444"/>
      <c r="AGL2" s="444"/>
      <c r="AGM2" s="444"/>
      <c r="AGN2" s="445"/>
      <c r="AGO2" s="559" t="s">
        <v>82</v>
      </c>
      <c r="AGP2" s="560"/>
      <c r="AGQ2" s="443"/>
      <c r="AGR2" s="444"/>
      <c r="AGS2" s="444"/>
      <c r="AGT2" s="444"/>
      <c r="AGU2" s="444"/>
      <c r="AGV2" s="445"/>
      <c r="AGW2" s="559" t="s">
        <v>82</v>
      </c>
      <c r="AGX2" s="560"/>
      <c r="AGY2" s="443"/>
      <c r="AGZ2" s="444"/>
      <c r="AHA2" s="444"/>
      <c r="AHB2" s="444"/>
      <c r="AHC2" s="444"/>
      <c r="AHD2" s="445"/>
      <c r="AHE2" s="559" t="s">
        <v>82</v>
      </c>
      <c r="AHF2" s="560"/>
      <c r="AHG2" s="443"/>
      <c r="AHH2" s="444"/>
      <c r="AHI2" s="444"/>
      <c r="AHJ2" s="444"/>
      <c r="AHK2" s="444"/>
      <c r="AHL2" s="445"/>
      <c r="AHM2" s="559" t="s">
        <v>82</v>
      </c>
      <c r="AHN2" s="560"/>
      <c r="AHO2" s="443"/>
      <c r="AHP2" s="444"/>
      <c r="AHQ2" s="444"/>
      <c r="AHR2" s="444"/>
      <c r="AHS2" s="444"/>
      <c r="AHT2" s="445"/>
      <c r="AHU2" s="559" t="s">
        <v>82</v>
      </c>
      <c r="AHV2" s="560"/>
      <c r="AHW2" s="443"/>
      <c r="AHX2" s="444"/>
      <c r="AHY2" s="444"/>
      <c r="AHZ2" s="444"/>
      <c r="AIA2" s="444"/>
      <c r="AIB2" s="445"/>
      <c r="AIC2" s="559" t="s">
        <v>82</v>
      </c>
      <c r="AID2" s="560"/>
      <c r="AIE2" s="443"/>
      <c r="AIF2" s="444"/>
      <c r="AIG2" s="444"/>
      <c r="AIH2" s="444"/>
      <c r="AII2" s="444"/>
      <c r="AIJ2" s="445"/>
      <c r="AIK2" s="559" t="s">
        <v>82</v>
      </c>
      <c r="AIL2" s="560"/>
      <c r="AIM2" s="443"/>
      <c r="AIN2" s="444"/>
      <c r="AIO2" s="444"/>
      <c r="AIP2" s="444"/>
      <c r="AIQ2" s="444"/>
      <c r="AIR2" s="445"/>
      <c r="AIS2" s="559" t="s">
        <v>82</v>
      </c>
      <c r="AIT2" s="560"/>
      <c r="AIU2" s="443"/>
      <c r="AIV2" s="444"/>
      <c r="AIW2" s="444"/>
      <c r="AIX2" s="444"/>
      <c r="AIY2" s="444"/>
      <c r="AIZ2" s="445"/>
      <c r="AJA2" s="559" t="s">
        <v>82</v>
      </c>
      <c r="AJB2" s="560"/>
      <c r="AJC2" s="443"/>
      <c r="AJD2" s="444"/>
      <c r="AJE2" s="444"/>
      <c r="AJF2" s="444"/>
      <c r="AJG2" s="444"/>
      <c r="AJH2" s="445"/>
      <c r="AJI2" s="559" t="s">
        <v>82</v>
      </c>
      <c r="AJJ2" s="560"/>
      <c r="AJK2" s="443"/>
      <c r="AJL2" s="444"/>
      <c r="AJM2" s="444"/>
      <c r="AJN2" s="444"/>
      <c r="AJO2" s="444"/>
      <c r="AJP2" s="445"/>
      <c r="AJQ2" s="559" t="s">
        <v>82</v>
      </c>
      <c r="AJR2" s="560"/>
      <c r="AJS2" s="443"/>
      <c r="AJT2" s="444"/>
      <c r="AJU2" s="444"/>
      <c r="AJV2" s="444"/>
      <c r="AJW2" s="444"/>
      <c r="AJX2" s="445"/>
      <c r="AJY2" s="559" t="s">
        <v>82</v>
      </c>
      <c r="AJZ2" s="560"/>
      <c r="AKA2" s="443"/>
      <c r="AKB2" s="444"/>
      <c r="AKC2" s="444"/>
      <c r="AKD2" s="444"/>
      <c r="AKE2" s="444"/>
      <c r="AKF2" s="445"/>
      <c r="AKG2" s="559" t="s">
        <v>82</v>
      </c>
      <c r="AKH2" s="560"/>
      <c r="AKI2" s="443"/>
      <c r="AKJ2" s="444"/>
      <c r="AKK2" s="444"/>
      <c r="AKL2" s="444"/>
      <c r="AKM2" s="444"/>
      <c r="AKN2" s="445"/>
      <c r="AKO2" s="559" t="s">
        <v>82</v>
      </c>
      <c r="AKP2" s="560"/>
      <c r="AKQ2" s="443"/>
      <c r="AKR2" s="444"/>
      <c r="AKS2" s="444"/>
      <c r="AKT2" s="444"/>
      <c r="AKU2" s="444"/>
      <c r="AKV2" s="445"/>
      <c r="AKW2" s="559" t="s">
        <v>82</v>
      </c>
      <c r="AKX2" s="560"/>
      <c r="AKY2" s="443"/>
      <c r="AKZ2" s="444"/>
      <c r="ALA2" s="444"/>
      <c r="ALB2" s="444"/>
      <c r="ALC2" s="444"/>
      <c r="ALD2" s="445"/>
      <c r="ALE2" s="559" t="s">
        <v>82</v>
      </c>
      <c r="ALF2" s="560"/>
      <c r="ALG2" s="443"/>
      <c r="ALH2" s="444"/>
      <c r="ALI2" s="444"/>
      <c r="ALJ2" s="444"/>
      <c r="ALK2" s="444"/>
      <c r="ALL2" s="445"/>
      <c r="ALM2" s="559" t="s">
        <v>82</v>
      </c>
      <c r="ALN2" s="560"/>
      <c r="ALO2" s="443"/>
      <c r="ALP2" s="444"/>
      <c r="ALQ2" s="444"/>
      <c r="ALR2" s="444"/>
      <c r="ALS2" s="444"/>
      <c r="ALT2" s="445"/>
      <c r="ALU2" s="559" t="s">
        <v>82</v>
      </c>
      <c r="ALV2" s="560"/>
      <c r="ALW2" s="443"/>
      <c r="ALX2" s="444"/>
      <c r="ALY2" s="444"/>
      <c r="ALZ2" s="444"/>
      <c r="AMA2" s="444"/>
      <c r="AMB2" s="445"/>
      <c r="AMC2" s="559" t="s">
        <v>82</v>
      </c>
      <c r="AMD2" s="560"/>
      <c r="AME2" s="443"/>
      <c r="AMF2" s="444"/>
      <c r="AMG2" s="444"/>
      <c r="AMH2" s="444"/>
      <c r="AMI2" s="444"/>
      <c r="AMJ2" s="445"/>
      <c r="AMK2" s="559" t="s">
        <v>82</v>
      </c>
      <c r="AML2" s="560"/>
      <c r="AMM2" s="443"/>
      <c r="AMN2" s="444"/>
      <c r="AMO2" s="444"/>
      <c r="AMP2" s="444"/>
      <c r="AMQ2" s="444"/>
      <c r="AMR2" s="445"/>
      <c r="AMS2" s="559" t="s">
        <v>82</v>
      </c>
      <c r="AMT2" s="560"/>
      <c r="AMU2" s="443"/>
      <c r="AMV2" s="444"/>
      <c r="AMW2" s="444"/>
      <c r="AMX2" s="444"/>
      <c r="AMY2" s="444"/>
      <c r="AMZ2" s="445"/>
      <c r="ANA2" s="559" t="s">
        <v>82</v>
      </c>
      <c r="ANB2" s="560"/>
      <c r="ANC2" s="443"/>
      <c r="AND2" s="444"/>
      <c r="ANE2" s="444"/>
      <c r="ANF2" s="444"/>
      <c r="ANG2" s="444"/>
      <c r="ANH2" s="445"/>
      <c r="ANI2" s="559" t="s">
        <v>82</v>
      </c>
      <c r="ANJ2" s="560"/>
      <c r="ANK2" s="443"/>
      <c r="ANL2" s="444"/>
      <c r="ANM2" s="444"/>
      <c r="ANN2" s="444"/>
      <c r="ANO2" s="444"/>
      <c r="ANP2" s="445"/>
      <c r="ANQ2" s="559" t="s">
        <v>82</v>
      </c>
      <c r="ANR2" s="560"/>
      <c r="ANS2" s="443"/>
      <c r="ANT2" s="444"/>
      <c r="ANU2" s="444"/>
      <c r="ANV2" s="444"/>
      <c r="ANW2" s="444"/>
      <c r="ANX2" s="445"/>
      <c r="ANY2" s="559" t="s">
        <v>82</v>
      </c>
      <c r="ANZ2" s="560"/>
      <c r="AOA2" s="443"/>
      <c r="AOB2" s="444"/>
      <c r="AOC2" s="444"/>
      <c r="AOD2" s="444"/>
      <c r="AOE2" s="444"/>
      <c r="AOF2" s="445"/>
      <c r="AOG2" s="559" t="s">
        <v>82</v>
      </c>
      <c r="AOH2" s="560"/>
      <c r="AOI2" s="443"/>
      <c r="AOJ2" s="444"/>
      <c r="AOK2" s="444"/>
      <c r="AOL2" s="444"/>
      <c r="AOM2" s="444"/>
      <c r="AON2" s="445"/>
      <c r="AOO2" s="559" t="s">
        <v>82</v>
      </c>
      <c r="AOP2" s="560"/>
      <c r="AOQ2" s="443"/>
      <c r="AOR2" s="444"/>
      <c r="AOS2" s="444"/>
      <c r="AOT2" s="444"/>
      <c r="AOU2" s="444"/>
      <c r="AOV2" s="445"/>
      <c r="AOW2" s="559" t="s">
        <v>82</v>
      </c>
      <c r="AOX2" s="560"/>
      <c r="AOY2" s="443"/>
      <c r="AOZ2" s="444"/>
      <c r="APA2" s="444"/>
      <c r="APB2" s="444"/>
      <c r="APC2" s="444"/>
      <c r="APD2" s="445"/>
      <c r="APE2" s="559" t="s">
        <v>82</v>
      </c>
      <c r="APF2" s="560"/>
      <c r="APG2" s="443"/>
      <c r="APH2" s="444"/>
      <c r="API2" s="444"/>
      <c r="APJ2" s="444"/>
      <c r="APK2" s="444"/>
      <c r="APL2" s="445"/>
      <c r="APM2" s="559" t="s">
        <v>82</v>
      </c>
      <c r="APN2" s="560"/>
      <c r="APO2" s="443"/>
      <c r="APP2" s="444"/>
      <c r="APQ2" s="444"/>
      <c r="APR2" s="444"/>
      <c r="APS2" s="444"/>
      <c r="APT2" s="445"/>
      <c r="APU2" s="559" t="s">
        <v>82</v>
      </c>
      <c r="APV2" s="560"/>
      <c r="APW2" s="443"/>
      <c r="APX2" s="444"/>
      <c r="APY2" s="444"/>
      <c r="APZ2" s="444"/>
      <c r="AQA2" s="444"/>
      <c r="AQB2" s="445"/>
      <c r="AQC2" s="559" t="s">
        <v>82</v>
      </c>
      <c r="AQD2" s="560"/>
      <c r="AQE2" s="443"/>
      <c r="AQF2" s="444"/>
      <c r="AQG2" s="444"/>
      <c r="AQH2" s="444"/>
      <c r="AQI2" s="444"/>
      <c r="AQJ2" s="445"/>
      <c r="AQK2" s="559" t="s">
        <v>82</v>
      </c>
      <c r="AQL2" s="560"/>
      <c r="AQM2" s="443"/>
      <c r="AQN2" s="444"/>
      <c r="AQO2" s="444"/>
      <c r="AQP2" s="444"/>
      <c r="AQQ2" s="444"/>
      <c r="AQR2" s="445"/>
      <c r="AQS2" s="559" t="s">
        <v>82</v>
      </c>
      <c r="AQT2" s="560"/>
      <c r="AQU2" s="443"/>
      <c r="AQV2" s="444"/>
      <c r="AQW2" s="444"/>
      <c r="AQX2" s="444"/>
      <c r="AQY2" s="444"/>
      <c r="AQZ2" s="445"/>
      <c r="ARA2" s="559" t="s">
        <v>82</v>
      </c>
      <c r="ARB2" s="560"/>
      <c r="ARC2" s="443"/>
      <c r="ARD2" s="444"/>
      <c r="ARE2" s="444"/>
      <c r="ARF2" s="444"/>
      <c r="ARG2" s="444"/>
      <c r="ARH2" s="445"/>
      <c r="ARI2" s="559" t="s">
        <v>82</v>
      </c>
      <c r="ARJ2" s="560"/>
      <c r="ARK2" s="443"/>
      <c r="ARL2" s="444"/>
      <c r="ARM2" s="444"/>
      <c r="ARN2" s="444"/>
      <c r="ARO2" s="444"/>
      <c r="ARP2" s="445"/>
      <c r="ARQ2" s="559" t="s">
        <v>82</v>
      </c>
      <c r="ARR2" s="560"/>
      <c r="ARS2" s="443"/>
      <c r="ART2" s="444"/>
      <c r="ARU2" s="444"/>
      <c r="ARV2" s="444"/>
      <c r="ARW2" s="444"/>
      <c r="ARX2" s="445"/>
      <c r="ARY2" s="559" t="s">
        <v>82</v>
      </c>
      <c r="ARZ2" s="560"/>
      <c r="ASA2" s="443"/>
      <c r="ASB2" s="444"/>
      <c r="ASC2" s="444"/>
      <c r="ASD2" s="444"/>
      <c r="ASE2" s="444"/>
      <c r="ASF2" s="445"/>
      <c r="ASG2" s="559" t="s">
        <v>82</v>
      </c>
      <c r="ASH2" s="560"/>
      <c r="ASI2" s="443"/>
      <c r="ASJ2" s="444"/>
      <c r="ASK2" s="444"/>
      <c r="ASL2" s="444"/>
      <c r="ASM2" s="444"/>
      <c r="ASN2" s="445"/>
      <c r="ASO2" s="559" t="s">
        <v>82</v>
      </c>
      <c r="ASP2" s="560"/>
      <c r="ASQ2" s="443"/>
      <c r="ASR2" s="444"/>
      <c r="ASS2" s="444"/>
      <c r="AST2" s="444"/>
      <c r="ASU2" s="444"/>
      <c r="ASV2" s="445"/>
      <c r="ASW2" s="559" t="s">
        <v>82</v>
      </c>
      <c r="ASX2" s="560"/>
      <c r="ASY2" s="443"/>
      <c r="ASZ2" s="444"/>
      <c r="ATA2" s="444"/>
      <c r="ATB2" s="444"/>
      <c r="ATC2" s="444"/>
      <c r="ATD2" s="445"/>
      <c r="ATE2" s="559" t="s">
        <v>82</v>
      </c>
      <c r="ATF2" s="560"/>
      <c r="ATG2" s="443"/>
      <c r="ATH2" s="444"/>
      <c r="ATI2" s="444"/>
      <c r="ATJ2" s="444"/>
      <c r="ATK2" s="444"/>
      <c r="ATL2" s="445"/>
      <c r="ATM2" s="559" t="s">
        <v>82</v>
      </c>
      <c r="ATN2" s="560"/>
      <c r="ATO2" s="443"/>
      <c r="ATP2" s="444"/>
      <c r="ATQ2" s="444"/>
      <c r="ATR2" s="444"/>
      <c r="ATS2" s="444"/>
      <c r="ATT2" s="445"/>
      <c r="ATU2" s="559" t="s">
        <v>82</v>
      </c>
      <c r="ATV2" s="560"/>
      <c r="ATW2" s="443"/>
      <c r="ATX2" s="444"/>
      <c r="ATY2" s="444"/>
      <c r="ATZ2" s="444"/>
      <c r="AUA2" s="444"/>
      <c r="AUB2" s="445"/>
      <c r="AUC2" s="559" t="s">
        <v>82</v>
      </c>
      <c r="AUD2" s="560"/>
      <c r="AUE2" s="443"/>
      <c r="AUF2" s="444"/>
      <c r="AUG2" s="444"/>
      <c r="AUH2" s="444"/>
      <c r="AUI2" s="444"/>
      <c r="AUJ2" s="445"/>
      <c r="AUK2" s="559" t="s">
        <v>82</v>
      </c>
      <c r="AUL2" s="560"/>
      <c r="AUM2" s="443"/>
      <c r="AUN2" s="444"/>
      <c r="AUO2" s="444"/>
      <c r="AUP2" s="444"/>
      <c r="AUQ2" s="444"/>
      <c r="AUR2" s="445"/>
      <c r="AUS2" s="559" t="s">
        <v>82</v>
      </c>
      <c r="AUT2" s="560"/>
      <c r="AUU2" s="443"/>
      <c r="AUV2" s="444"/>
      <c r="AUW2" s="444"/>
      <c r="AUX2" s="444"/>
      <c r="AUY2" s="444"/>
      <c r="AUZ2" s="445"/>
      <c r="AVA2" s="559" t="s">
        <v>82</v>
      </c>
      <c r="AVB2" s="560"/>
      <c r="AVC2" s="443"/>
      <c r="AVD2" s="444"/>
      <c r="AVE2" s="444"/>
      <c r="AVF2" s="444"/>
      <c r="AVG2" s="444"/>
      <c r="AVH2" s="445"/>
      <c r="AVI2" s="559" t="s">
        <v>82</v>
      </c>
      <c r="AVJ2" s="560"/>
      <c r="AVK2" s="443"/>
      <c r="AVL2" s="444"/>
      <c r="AVM2" s="444"/>
      <c r="AVN2" s="444"/>
      <c r="AVO2" s="444"/>
      <c r="AVP2" s="445"/>
      <c r="AVQ2" s="559" t="s">
        <v>82</v>
      </c>
      <c r="AVR2" s="560"/>
      <c r="AVS2" s="443"/>
      <c r="AVT2" s="444"/>
      <c r="AVU2" s="444"/>
      <c r="AVV2" s="444"/>
      <c r="AVW2" s="444"/>
      <c r="AVX2" s="445"/>
      <c r="AVY2" s="559" t="s">
        <v>82</v>
      </c>
      <c r="AVZ2" s="560"/>
      <c r="AWA2" s="443"/>
      <c r="AWB2" s="444"/>
      <c r="AWC2" s="444"/>
      <c r="AWD2" s="444"/>
      <c r="AWE2" s="444"/>
      <c r="AWF2" s="445"/>
      <c r="AWG2" s="559" t="s">
        <v>82</v>
      </c>
      <c r="AWH2" s="560"/>
      <c r="AWI2" s="443"/>
      <c r="AWJ2" s="444"/>
      <c r="AWK2" s="444"/>
      <c r="AWL2" s="444"/>
      <c r="AWM2" s="444"/>
      <c r="AWN2" s="445"/>
      <c r="AWO2" s="559" t="s">
        <v>82</v>
      </c>
      <c r="AWP2" s="560"/>
      <c r="AWQ2" s="443"/>
      <c r="AWR2" s="444"/>
      <c r="AWS2" s="444"/>
      <c r="AWT2" s="444"/>
      <c r="AWU2" s="444"/>
      <c r="AWV2" s="445"/>
      <c r="AWW2" s="559" t="s">
        <v>82</v>
      </c>
      <c r="AWX2" s="560"/>
      <c r="AWY2" s="443"/>
      <c r="AWZ2" s="444"/>
      <c r="AXA2" s="444"/>
      <c r="AXB2" s="444"/>
      <c r="AXC2" s="444"/>
      <c r="AXD2" s="445"/>
      <c r="AXE2" s="559" t="s">
        <v>82</v>
      </c>
      <c r="AXF2" s="560"/>
      <c r="AXG2" s="443"/>
      <c r="AXH2" s="444"/>
      <c r="AXI2" s="444"/>
      <c r="AXJ2" s="444"/>
      <c r="AXK2" s="444"/>
      <c r="AXL2" s="445"/>
      <c r="AXM2" s="559" t="s">
        <v>82</v>
      </c>
      <c r="AXN2" s="560"/>
      <c r="AXO2" s="443"/>
      <c r="AXP2" s="444"/>
      <c r="AXQ2" s="444"/>
      <c r="AXR2" s="444"/>
      <c r="AXS2" s="444"/>
      <c r="AXT2" s="445"/>
      <c r="AXU2" s="559" t="s">
        <v>82</v>
      </c>
      <c r="AXV2" s="560"/>
      <c r="AXW2" s="443"/>
      <c r="AXX2" s="444"/>
      <c r="AXY2" s="444"/>
      <c r="AXZ2" s="444"/>
      <c r="AYA2" s="444"/>
      <c r="AYB2" s="445"/>
      <c r="AYC2" s="559" t="s">
        <v>82</v>
      </c>
      <c r="AYD2" s="560"/>
      <c r="AYE2" s="443"/>
      <c r="AYF2" s="444"/>
      <c r="AYG2" s="444"/>
      <c r="AYH2" s="444"/>
      <c r="AYI2" s="444"/>
      <c r="AYJ2" s="445"/>
      <c r="AYK2" s="559" t="s">
        <v>82</v>
      </c>
      <c r="AYL2" s="560"/>
      <c r="AYM2" s="443"/>
      <c r="AYN2" s="444"/>
      <c r="AYO2" s="444"/>
      <c r="AYP2" s="444"/>
      <c r="AYQ2" s="444"/>
      <c r="AYR2" s="445"/>
      <c r="AYS2" s="559" t="s">
        <v>82</v>
      </c>
      <c r="AYT2" s="560"/>
      <c r="AYU2" s="443"/>
      <c r="AYV2" s="444"/>
      <c r="AYW2" s="444"/>
      <c r="AYX2" s="444"/>
      <c r="AYY2" s="444"/>
      <c r="AYZ2" s="445"/>
      <c r="AZA2" s="559" t="s">
        <v>82</v>
      </c>
      <c r="AZB2" s="560"/>
      <c r="AZC2" s="443"/>
      <c r="AZD2" s="444"/>
      <c r="AZE2" s="444"/>
      <c r="AZF2" s="444"/>
      <c r="AZG2" s="444"/>
      <c r="AZH2" s="445"/>
      <c r="AZI2" s="559" t="s">
        <v>82</v>
      </c>
      <c r="AZJ2" s="560"/>
      <c r="AZK2" s="443"/>
      <c r="AZL2" s="444"/>
      <c r="AZM2" s="444"/>
      <c r="AZN2" s="444"/>
      <c r="AZO2" s="444"/>
      <c r="AZP2" s="445"/>
      <c r="AZQ2" s="559" t="s">
        <v>82</v>
      </c>
      <c r="AZR2" s="560"/>
      <c r="AZS2" s="443"/>
      <c r="AZT2" s="444"/>
      <c r="AZU2" s="444"/>
      <c r="AZV2" s="444"/>
      <c r="AZW2" s="444"/>
      <c r="AZX2" s="445"/>
      <c r="AZY2" s="559" t="s">
        <v>82</v>
      </c>
      <c r="AZZ2" s="560"/>
      <c r="BAA2" s="443"/>
      <c r="BAB2" s="444"/>
      <c r="BAC2" s="444"/>
      <c r="BAD2" s="444"/>
      <c r="BAE2" s="444"/>
      <c r="BAF2" s="445"/>
      <c r="BAG2" s="559" t="s">
        <v>82</v>
      </c>
      <c r="BAH2" s="560"/>
      <c r="BAI2" s="443"/>
      <c r="BAJ2" s="444"/>
      <c r="BAK2" s="444"/>
      <c r="BAL2" s="444"/>
      <c r="BAM2" s="444"/>
      <c r="BAN2" s="445"/>
      <c r="BAO2" s="559" t="s">
        <v>82</v>
      </c>
      <c r="BAP2" s="560"/>
      <c r="BAQ2" s="443"/>
      <c r="BAR2" s="444"/>
      <c r="BAS2" s="444"/>
      <c r="BAT2" s="444"/>
      <c r="BAU2" s="444"/>
      <c r="BAV2" s="445"/>
      <c r="BAW2" s="559" t="s">
        <v>82</v>
      </c>
      <c r="BAX2" s="560"/>
      <c r="BAY2" s="443"/>
      <c r="BAZ2" s="444"/>
      <c r="BBA2" s="444"/>
      <c r="BBB2" s="444"/>
      <c r="BBC2" s="444"/>
      <c r="BBD2" s="445"/>
      <c r="BBE2" s="559" t="s">
        <v>82</v>
      </c>
      <c r="BBF2" s="560"/>
      <c r="BBG2" s="443"/>
      <c r="BBH2" s="444"/>
      <c r="BBI2" s="444"/>
      <c r="BBJ2" s="444"/>
      <c r="BBK2" s="444"/>
      <c r="BBL2" s="445"/>
      <c r="BBM2" s="559" t="s">
        <v>82</v>
      </c>
      <c r="BBN2" s="560"/>
      <c r="BBO2" s="443"/>
      <c r="BBP2" s="444"/>
      <c r="BBQ2" s="444"/>
      <c r="BBR2" s="444"/>
      <c r="BBS2" s="444"/>
      <c r="BBT2" s="445"/>
      <c r="BBU2" s="559" t="s">
        <v>82</v>
      </c>
      <c r="BBV2" s="560"/>
      <c r="BBW2" s="443"/>
      <c r="BBX2" s="444"/>
      <c r="BBY2" s="444"/>
      <c r="BBZ2" s="444"/>
      <c r="BCA2" s="444"/>
      <c r="BCB2" s="445"/>
      <c r="BCC2" s="559" t="s">
        <v>82</v>
      </c>
      <c r="BCD2" s="560"/>
      <c r="BCE2" s="443"/>
      <c r="BCF2" s="444"/>
      <c r="BCG2" s="444"/>
      <c r="BCH2" s="444"/>
      <c r="BCI2" s="444"/>
      <c r="BCJ2" s="445"/>
      <c r="BCK2" s="559" t="s">
        <v>82</v>
      </c>
      <c r="BCL2" s="560"/>
      <c r="BCM2" s="443"/>
      <c r="BCN2" s="444"/>
      <c r="BCO2" s="444"/>
      <c r="BCP2" s="444"/>
      <c r="BCQ2" s="444"/>
      <c r="BCR2" s="445"/>
      <c r="BCS2" s="559" t="s">
        <v>82</v>
      </c>
      <c r="BCT2" s="560"/>
      <c r="BCU2" s="443"/>
      <c r="BCV2" s="444"/>
      <c r="BCW2" s="444"/>
      <c r="BCX2" s="444"/>
      <c r="BCY2" s="444"/>
      <c r="BCZ2" s="445"/>
      <c r="BDA2" s="559" t="s">
        <v>82</v>
      </c>
      <c r="BDB2" s="560"/>
      <c r="BDC2" s="443"/>
      <c r="BDD2" s="444"/>
      <c r="BDE2" s="444"/>
      <c r="BDF2" s="444"/>
      <c r="BDG2" s="444"/>
      <c r="BDH2" s="445"/>
      <c r="BDI2" s="559" t="s">
        <v>82</v>
      </c>
      <c r="BDJ2" s="560"/>
      <c r="BDK2" s="443"/>
      <c r="BDL2" s="444"/>
      <c r="BDM2" s="444"/>
      <c r="BDN2" s="444"/>
      <c r="BDO2" s="444"/>
      <c r="BDP2" s="445"/>
      <c r="BDQ2" s="559" t="s">
        <v>82</v>
      </c>
      <c r="BDR2" s="560"/>
      <c r="BDS2" s="443"/>
      <c r="BDT2" s="444"/>
      <c r="BDU2" s="444"/>
      <c r="BDV2" s="444"/>
      <c r="BDW2" s="444"/>
      <c r="BDX2" s="445"/>
      <c r="BDY2" s="559" t="s">
        <v>82</v>
      </c>
      <c r="BDZ2" s="560"/>
      <c r="BEA2" s="443"/>
      <c r="BEB2" s="444"/>
      <c r="BEC2" s="444"/>
      <c r="BED2" s="444"/>
      <c r="BEE2" s="444"/>
      <c r="BEF2" s="445"/>
      <c r="BEG2" s="559" t="s">
        <v>82</v>
      </c>
      <c r="BEH2" s="560"/>
      <c r="BEI2" s="443"/>
      <c r="BEJ2" s="444"/>
      <c r="BEK2" s="444"/>
      <c r="BEL2" s="444"/>
      <c r="BEM2" s="444"/>
      <c r="BEN2" s="445"/>
      <c r="BEO2" s="559" t="s">
        <v>82</v>
      </c>
      <c r="BEP2" s="560"/>
      <c r="BEQ2" s="443"/>
      <c r="BER2" s="444"/>
      <c r="BES2" s="444"/>
      <c r="BET2" s="444"/>
      <c r="BEU2" s="444"/>
      <c r="BEV2" s="445"/>
      <c r="BEW2" s="559" t="s">
        <v>82</v>
      </c>
      <c r="BEX2" s="560"/>
      <c r="BEY2" s="443"/>
      <c r="BEZ2" s="444"/>
      <c r="BFA2" s="444"/>
      <c r="BFB2" s="444"/>
      <c r="BFC2" s="444"/>
      <c r="BFD2" s="445"/>
      <c r="BFE2" s="559" t="s">
        <v>82</v>
      </c>
      <c r="BFF2" s="560"/>
      <c r="BFG2" s="443"/>
      <c r="BFH2" s="444"/>
      <c r="BFI2" s="444"/>
      <c r="BFJ2" s="444"/>
      <c r="BFK2" s="444"/>
      <c r="BFL2" s="445"/>
      <c r="BFM2" s="559" t="s">
        <v>82</v>
      </c>
      <c r="BFN2" s="560"/>
      <c r="BFO2" s="443"/>
      <c r="BFP2" s="444"/>
      <c r="BFQ2" s="444"/>
      <c r="BFR2" s="444"/>
      <c r="BFS2" s="444"/>
      <c r="BFT2" s="445"/>
      <c r="BFU2" s="559" t="s">
        <v>82</v>
      </c>
      <c r="BFV2" s="560"/>
      <c r="BFW2" s="443"/>
      <c r="BFX2" s="444"/>
      <c r="BFY2" s="444"/>
      <c r="BFZ2" s="444"/>
      <c r="BGA2" s="444"/>
      <c r="BGB2" s="445"/>
      <c r="BGC2" s="559" t="s">
        <v>82</v>
      </c>
      <c r="BGD2" s="560"/>
      <c r="BGE2" s="443"/>
      <c r="BGF2" s="444"/>
      <c r="BGG2" s="444"/>
      <c r="BGH2" s="444"/>
      <c r="BGI2" s="444"/>
      <c r="BGJ2" s="445"/>
      <c r="BGK2" s="559" t="s">
        <v>82</v>
      </c>
      <c r="BGL2" s="560"/>
      <c r="BGM2" s="443"/>
      <c r="BGN2" s="444"/>
      <c r="BGO2" s="444"/>
      <c r="BGP2" s="444"/>
      <c r="BGQ2" s="444"/>
      <c r="BGR2" s="445"/>
      <c r="BGS2" s="559" t="s">
        <v>82</v>
      </c>
      <c r="BGT2" s="560"/>
      <c r="BGU2" s="443"/>
      <c r="BGV2" s="444"/>
      <c r="BGW2" s="444"/>
      <c r="BGX2" s="444"/>
      <c r="BGY2" s="444"/>
      <c r="BGZ2" s="445"/>
      <c r="BHA2" s="559" t="s">
        <v>82</v>
      </c>
      <c r="BHB2" s="560"/>
      <c r="BHC2" s="443"/>
      <c r="BHD2" s="444"/>
      <c r="BHE2" s="444"/>
      <c r="BHF2" s="444"/>
      <c r="BHG2" s="444"/>
      <c r="BHH2" s="445"/>
      <c r="BHI2" s="559" t="s">
        <v>82</v>
      </c>
      <c r="BHJ2" s="560"/>
      <c r="BHK2" s="443"/>
      <c r="BHL2" s="444"/>
      <c r="BHM2" s="444"/>
      <c r="BHN2" s="444"/>
      <c r="BHO2" s="444"/>
      <c r="BHP2" s="445"/>
      <c r="BHQ2" s="559" t="s">
        <v>82</v>
      </c>
      <c r="BHR2" s="560"/>
      <c r="BHS2" s="443"/>
      <c r="BHT2" s="444"/>
      <c r="BHU2" s="444"/>
      <c r="BHV2" s="444"/>
      <c r="BHW2" s="444"/>
      <c r="BHX2" s="445"/>
      <c r="BHY2" s="559" t="s">
        <v>82</v>
      </c>
      <c r="BHZ2" s="560"/>
      <c r="BIA2" s="443"/>
      <c r="BIB2" s="444"/>
      <c r="BIC2" s="444"/>
      <c r="BID2" s="444"/>
      <c r="BIE2" s="444"/>
      <c r="BIF2" s="445"/>
      <c r="BIG2" s="559" t="s">
        <v>82</v>
      </c>
      <c r="BIH2" s="560"/>
      <c r="BII2" s="443"/>
      <c r="BIJ2" s="444"/>
      <c r="BIK2" s="444"/>
      <c r="BIL2" s="444"/>
      <c r="BIM2" s="444"/>
      <c r="BIN2" s="445"/>
      <c r="BIO2" s="559" t="s">
        <v>82</v>
      </c>
      <c r="BIP2" s="560"/>
      <c r="BIQ2" s="443"/>
      <c r="BIR2" s="444"/>
      <c r="BIS2" s="444"/>
      <c r="BIT2" s="444"/>
      <c r="BIU2" s="444"/>
      <c r="BIV2" s="445"/>
      <c r="BIW2" s="559" t="s">
        <v>82</v>
      </c>
      <c r="BIX2" s="560"/>
      <c r="BIY2" s="443"/>
      <c r="BIZ2" s="444"/>
      <c r="BJA2" s="444"/>
      <c r="BJB2" s="444"/>
      <c r="BJC2" s="444"/>
      <c r="BJD2" s="445"/>
      <c r="BJE2" s="559" t="s">
        <v>82</v>
      </c>
      <c r="BJF2" s="560"/>
      <c r="BJG2" s="443"/>
      <c r="BJH2" s="444"/>
      <c r="BJI2" s="444"/>
      <c r="BJJ2" s="444"/>
      <c r="BJK2" s="444"/>
      <c r="BJL2" s="445"/>
      <c r="BJM2" s="559" t="s">
        <v>82</v>
      </c>
      <c r="BJN2" s="560"/>
      <c r="BJO2" s="443"/>
      <c r="BJP2" s="444"/>
      <c r="BJQ2" s="444"/>
      <c r="BJR2" s="444"/>
      <c r="BJS2" s="444"/>
      <c r="BJT2" s="445"/>
      <c r="BJU2" s="559" t="s">
        <v>82</v>
      </c>
      <c r="BJV2" s="560"/>
      <c r="BJW2" s="443"/>
      <c r="BJX2" s="444"/>
      <c r="BJY2" s="444"/>
      <c r="BJZ2" s="444"/>
      <c r="BKA2" s="444"/>
      <c r="BKB2" s="445"/>
      <c r="BKC2" s="559" t="s">
        <v>82</v>
      </c>
      <c r="BKD2" s="560"/>
      <c r="BKE2" s="443"/>
      <c r="BKF2" s="444"/>
      <c r="BKG2" s="444"/>
      <c r="BKH2" s="444"/>
      <c r="BKI2" s="444"/>
      <c r="BKJ2" s="445"/>
      <c r="BKK2" s="559" t="s">
        <v>82</v>
      </c>
      <c r="BKL2" s="560"/>
      <c r="BKM2" s="443"/>
      <c r="BKN2" s="444"/>
      <c r="BKO2" s="444"/>
      <c r="BKP2" s="444"/>
      <c r="BKQ2" s="444"/>
      <c r="BKR2" s="445"/>
      <c r="BKS2" s="559" t="s">
        <v>82</v>
      </c>
      <c r="BKT2" s="560"/>
      <c r="BKU2" s="443"/>
      <c r="BKV2" s="444"/>
      <c r="BKW2" s="444"/>
      <c r="BKX2" s="444"/>
      <c r="BKY2" s="444"/>
      <c r="BKZ2" s="445"/>
      <c r="BLA2" s="559" t="s">
        <v>82</v>
      </c>
      <c r="BLB2" s="560"/>
      <c r="BLC2" s="443"/>
      <c r="BLD2" s="444"/>
      <c r="BLE2" s="444"/>
      <c r="BLF2" s="444"/>
      <c r="BLG2" s="444"/>
      <c r="BLH2" s="445"/>
      <c r="BLI2" s="559" t="s">
        <v>82</v>
      </c>
      <c r="BLJ2" s="560"/>
      <c r="BLK2" s="443"/>
      <c r="BLL2" s="444"/>
      <c r="BLM2" s="444"/>
      <c r="BLN2" s="444"/>
      <c r="BLO2" s="444"/>
      <c r="BLP2" s="445"/>
      <c r="BLQ2" s="559" t="s">
        <v>82</v>
      </c>
      <c r="BLR2" s="560"/>
      <c r="BLS2" s="443"/>
      <c r="BLT2" s="444"/>
      <c r="BLU2" s="444"/>
      <c r="BLV2" s="444"/>
      <c r="BLW2" s="444"/>
      <c r="BLX2" s="445"/>
      <c r="BLY2" s="559" t="s">
        <v>82</v>
      </c>
      <c r="BLZ2" s="560"/>
      <c r="BMA2" s="443"/>
      <c r="BMB2" s="444"/>
      <c r="BMC2" s="444"/>
      <c r="BMD2" s="444"/>
      <c r="BME2" s="444"/>
      <c r="BMF2" s="445"/>
      <c r="BMG2" s="559" t="s">
        <v>82</v>
      </c>
      <c r="BMH2" s="560"/>
      <c r="BMI2" s="443"/>
      <c r="BMJ2" s="444"/>
      <c r="BMK2" s="444"/>
      <c r="BML2" s="444"/>
      <c r="BMM2" s="444"/>
      <c r="BMN2" s="445"/>
      <c r="BMO2" s="559" t="s">
        <v>82</v>
      </c>
      <c r="BMP2" s="560"/>
      <c r="BMQ2" s="443"/>
      <c r="BMR2" s="444"/>
      <c r="BMS2" s="444"/>
      <c r="BMT2" s="444"/>
      <c r="BMU2" s="444"/>
      <c r="BMV2" s="445"/>
      <c r="BMW2" s="559" t="s">
        <v>82</v>
      </c>
      <c r="BMX2" s="560"/>
      <c r="BMY2" s="443"/>
      <c r="BMZ2" s="444"/>
      <c r="BNA2" s="444"/>
      <c r="BNB2" s="444"/>
      <c r="BNC2" s="444"/>
      <c r="BND2" s="445"/>
      <c r="BNE2" s="559" t="s">
        <v>82</v>
      </c>
      <c r="BNF2" s="560"/>
      <c r="BNG2" s="443"/>
      <c r="BNH2" s="444"/>
      <c r="BNI2" s="444"/>
      <c r="BNJ2" s="444"/>
      <c r="BNK2" s="444"/>
      <c r="BNL2" s="445"/>
      <c r="BNM2" s="559" t="s">
        <v>82</v>
      </c>
      <c r="BNN2" s="560"/>
      <c r="BNO2" s="443"/>
      <c r="BNP2" s="444"/>
      <c r="BNQ2" s="444"/>
      <c r="BNR2" s="444"/>
      <c r="BNS2" s="444"/>
      <c r="BNT2" s="445"/>
      <c r="BNU2" s="559" t="s">
        <v>82</v>
      </c>
      <c r="BNV2" s="560"/>
      <c r="BNW2" s="443"/>
      <c r="BNX2" s="444"/>
      <c r="BNY2" s="444"/>
      <c r="BNZ2" s="444"/>
      <c r="BOA2" s="444"/>
      <c r="BOB2" s="445"/>
      <c r="BOC2" s="559" t="s">
        <v>82</v>
      </c>
      <c r="BOD2" s="560"/>
      <c r="BOE2" s="443"/>
      <c r="BOF2" s="444"/>
      <c r="BOG2" s="444"/>
      <c r="BOH2" s="444"/>
      <c r="BOI2" s="444"/>
      <c r="BOJ2" s="445"/>
      <c r="BOK2" s="559" t="s">
        <v>82</v>
      </c>
      <c r="BOL2" s="560"/>
      <c r="BOM2" s="443"/>
      <c r="BON2" s="444"/>
      <c r="BOO2" s="444"/>
      <c r="BOP2" s="444"/>
      <c r="BOQ2" s="444"/>
      <c r="BOR2" s="445"/>
      <c r="BOS2" s="559" t="s">
        <v>82</v>
      </c>
      <c r="BOT2" s="560"/>
      <c r="BOU2" s="443"/>
      <c r="BOV2" s="444"/>
      <c r="BOW2" s="444"/>
      <c r="BOX2" s="444"/>
      <c r="BOY2" s="444"/>
      <c r="BOZ2" s="445"/>
      <c r="BPA2" s="559" t="s">
        <v>82</v>
      </c>
      <c r="BPB2" s="560"/>
      <c r="BPC2" s="443"/>
      <c r="BPD2" s="444"/>
      <c r="BPE2" s="444"/>
      <c r="BPF2" s="444"/>
      <c r="BPG2" s="444"/>
      <c r="BPH2" s="445"/>
      <c r="BPI2" s="559" t="s">
        <v>82</v>
      </c>
      <c r="BPJ2" s="560"/>
      <c r="BPK2" s="443"/>
      <c r="BPL2" s="444"/>
      <c r="BPM2" s="444"/>
      <c r="BPN2" s="444"/>
      <c r="BPO2" s="444"/>
      <c r="BPP2" s="445"/>
      <c r="BPQ2" s="559" t="s">
        <v>82</v>
      </c>
      <c r="BPR2" s="560"/>
      <c r="BPS2" s="443"/>
      <c r="BPT2" s="444"/>
      <c r="BPU2" s="444"/>
      <c r="BPV2" s="444"/>
      <c r="BPW2" s="444"/>
      <c r="BPX2" s="445"/>
      <c r="BPY2" s="559" t="s">
        <v>82</v>
      </c>
      <c r="BPZ2" s="560"/>
      <c r="BQA2" s="443"/>
      <c r="BQB2" s="444"/>
      <c r="BQC2" s="444"/>
      <c r="BQD2" s="444"/>
      <c r="BQE2" s="444"/>
      <c r="BQF2" s="445"/>
      <c r="BQG2" s="559" t="s">
        <v>82</v>
      </c>
      <c r="BQH2" s="560"/>
      <c r="BQI2" s="443"/>
      <c r="BQJ2" s="444"/>
      <c r="BQK2" s="444"/>
      <c r="BQL2" s="444"/>
      <c r="BQM2" s="444"/>
      <c r="BQN2" s="445"/>
      <c r="BQO2" s="559" t="s">
        <v>82</v>
      </c>
      <c r="BQP2" s="560"/>
      <c r="BQQ2" s="443"/>
      <c r="BQR2" s="444"/>
      <c r="BQS2" s="444"/>
      <c r="BQT2" s="444"/>
      <c r="BQU2" s="444"/>
      <c r="BQV2" s="445"/>
      <c r="BQW2" s="559" t="s">
        <v>82</v>
      </c>
      <c r="BQX2" s="560"/>
      <c r="BQY2" s="443"/>
      <c r="BQZ2" s="444"/>
      <c r="BRA2" s="444"/>
      <c r="BRB2" s="444"/>
      <c r="BRC2" s="444"/>
      <c r="BRD2" s="445"/>
      <c r="BRE2" s="559" t="s">
        <v>82</v>
      </c>
      <c r="BRF2" s="560"/>
      <c r="BRG2" s="443"/>
      <c r="BRH2" s="444"/>
      <c r="BRI2" s="444"/>
      <c r="BRJ2" s="444"/>
      <c r="BRK2" s="444"/>
      <c r="BRL2" s="445"/>
      <c r="BRM2" s="559" t="s">
        <v>82</v>
      </c>
      <c r="BRN2" s="560"/>
      <c r="BRO2" s="443"/>
      <c r="BRP2" s="444"/>
      <c r="BRQ2" s="444"/>
      <c r="BRR2" s="444"/>
      <c r="BRS2" s="444"/>
      <c r="BRT2" s="445"/>
      <c r="BRU2" s="559" t="s">
        <v>82</v>
      </c>
      <c r="BRV2" s="560"/>
      <c r="BRW2" s="443"/>
      <c r="BRX2" s="444"/>
      <c r="BRY2" s="444"/>
      <c r="BRZ2" s="444"/>
      <c r="BSA2" s="444"/>
      <c r="BSB2" s="445"/>
      <c r="BSC2" s="559" t="s">
        <v>82</v>
      </c>
      <c r="BSD2" s="560"/>
      <c r="BSE2" s="443"/>
      <c r="BSF2" s="444"/>
      <c r="BSG2" s="444"/>
      <c r="BSH2" s="444"/>
      <c r="BSI2" s="444"/>
      <c r="BSJ2" s="445"/>
      <c r="BSK2" s="559" t="s">
        <v>82</v>
      </c>
      <c r="BSL2" s="560"/>
      <c r="BSM2" s="443"/>
      <c r="BSN2" s="444"/>
      <c r="BSO2" s="444"/>
      <c r="BSP2" s="444"/>
      <c r="BSQ2" s="444"/>
      <c r="BSR2" s="445"/>
      <c r="BSS2" s="559" t="s">
        <v>82</v>
      </c>
      <c r="BST2" s="560"/>
      <c r="BSU2" s="443"/>
      <c r="BSV2" s="444"/>
      <c r="BSW2" s="444"/>
      <c r="BSX2" s="444"/>
      <c r="BSY2" s="444"/>
      <c r="BSZ2" s="445"/>
      <c r="BTA2" s="559" t="s">
        <v>82</v>
      </c>
      <c r="BTB2" s="560"/>
      <c r="BTC2" s="443"/>
      <c r="BTD2" s="444"/>
      <c r="BTE2" s="444"/>
      <c r="BTF2" s="444"/>
      <c r="BTG2" s="444"/>
      <c r="BTH2" s="445"/>
      <c r="BTI2" s="559" t="s">
        <v>82</v>
      </c>
      <c r="BTJ2" s="560"/>
      <c r="BTK2" s="443"/>
      <c r="BTL2" s="444"/>
      <c r="BTM2" s="444"/>
      <c r="BTN2" s="444"/>
      <c r="BTO2" s="444"/>
      <c r="BTP2" s="445"/>
      <c r="BTQ2" s="559" t="s">
        <v>82</v>
      </c>
      <c r="BTR2" s="560"/>
      <c r="BTS2" s="443"/>
      <c r="BTT2" s="444"/>
      <c r="BTU2" s="444"/>
      <c r="BTV2" s="444"/>
      <c r="BTW2" s="444"/>
      <c r="BTX2" s="445"/>
      <c r="BTY2" s="559" t="s">
        <v>82</v>
      </c>
      <c r="BTZ2" s="560"/>
      <c r="BUA2" s="443"/>
      <c r="BUB2" s="444"/>
      <c r="BUC2" s="444"/>
      <c r="BUD2" s="444"/>
      <c r="BUE2" s="444"/>
      <c r="BUF2" s="445"/>
      <c r="BUG2" s="559" t="s">
        <v>82</v>
      </c>
      <c r="BUH2" s="560"/>
      <c r="BUI2" s="443"/>
      <c r="BUJ2" s="444"/>
      <c r="BUK2" s="444"/>
      <c r="BUL2" s="444"/>
      <c r="BUM2" s="444"/>
      <c r="BUN2" s="445"/>
      <c r="BUO2" s="559" t="s">
        <v>82</v>
      </c>
      <c r="BUP2" s="560"/>
      <c r="BUQ2" s="443"/>
      <c r="BUR2" s="444"/>
      <c r="BUS2" s="444"/>
      <c r="BUT2" s="444"/>
      <c r="BUU2" s="444"/>
      <c r="BUV2" s="445"/>
      <c r="BUW2" s="559" t="s">
        <v>82</v>
      </c>
      <c r="BUX2" s="560"/>
      <c r="BUY2" s="443"/>
      <c r="BUZ2" s="444"/>
      <c r="BVA2" s="444"/>
      <c r="BVB2" s="444"/>
      <c r="BVC2" s="444"/>
      <c r="BVD2" s="445"/>
      <c r="BVE2" s="559" t="s">
        <v>82</v>
      </c>
      <c r="BVF2" s="560"/>
      <c r="BVG2" s="443"/>
      <c r="BVH2" s="444"/>
      <c r="BVI2" s="444"/>
      <c r="BVJ2" s="444"/>
      <c r="BVK2" s="444"/>
      <c r="BVL2" s="445"/>
      <c r="BVM2" s="559" t="s">
        <v>82</v>
      </c>
      <c r="BVN2" s="560"/>
      <c r="BVO2" s="443"/>
      <c r="BVP2" s="444"/>
      <c r="BVQ2" s="444"/>
      <c r="BVR2" s="444"/>
      <c r="BVS2" s="444"/>
      <c r="BVT2" s="445"/>
      <c r="BVU2" s="559" t="s">
        <v>82</v>
      </c>
      <c r="BVV2" s="560"/>
      <c r="BVW2" s="443"/>
      <c r="BVX2" s="444"/>
      <c r="BVY2" s="444"/>
      <c r="BVZ2" s="444"/>
      <c r="BWA2" s="444"/>
      <c r="BWB2" s="445"/>
      <c r="BWC2" s="559" t="s">
        <v>82</v>
      </c>
      <c r="BWD2" s="560"/>
      <c r="BWE2" s="443"/>
      <c r="BWF2" s="444"/>
      <c r="BWG2" s="444"/>
      <c r="BWH2" s="444"/>
      <c r="BWI2" s="444"/>
      <c r="BWJ2" s="445"/>
      <c r="BWK2" s="559" t="s">
        <v>82</v>
      </c>
      <c r="BWL2" s="560"/>
      <c r="BWM2" s="443"/>
      <c r="BWN2" s="444"/>
      <c r="BWO2" s="444"/>
      <c r="BWP2" s="444"/>
      <c r="BWQ2" s="444"/>
      <c r="BWR2" s="445"/>
      <c r="BWS2" s="559" t="s">
        <v>82</v>
      </c>
      <c r="BWT2" s="560"/>
      <c r="BWU2" s="443"/>
      <c r="BWV2" s="444"/>
      <c r="BWW2" s="444"/>
      <c r="BWX2" s="444"/>
      <c r="BWY2" s="444"/>
      <c r="BWZ2" s="445"/>
      <c r="BXA2" s="559" t="s">
        <v>82</v>
      </c>
      <c r="BXB2" s="560"/>
      <c r="BXC2" s="443"/>
      <c r="BXD2" s="444"/>
      <c r="BXE2" s="444"/>
      <c r="BXF2" s="444"/>
      <c r="BXG2" s="444"/>
      <c r="BXH2" s="445"/>
      <c r="BXI2" s="559" t="s">
        <v>82</v>
      </c>
      <c r="BXJ2" s="560"/>
      <c r="BXK2" s="443"/>
      <c r="BXL2" s="444"/>
      <c r="BXM2" s="444"/>
      <c r="BXN2" s="444"/>
      <c r="BXO2" s="444"/>
      <c r="BXP2" s="445"/>
      <c r="BXQ2" s="559" t="s">
        <v>82</v>
      </c>
      <c r="BXR2" s="560"/>
      <c r="BXS2" s="443"/>
      <c r="BXT2" s="444"/>
      <c r="BXU2" s="444"/>
      <c r="BXV2" s="444"/>
      <c r="BXW2" s="444"/>
      <c r="BXX2" s="445"/>
      <c r="BXY2" s="559" t="s">
        <v>82</v>
      </c>
      <c r="BXZ2" s="560"/>
      <c r="BYA2" s="443"/>
      <c r="BYB2" s="444"/>
      <c r="BYC2" s="444"/>
      <c r="BYD2" s="444"/>
      <c r="BYE2" s="444"/>
      <c r="BYF2" s="445"/>
      <c r="BYG2" s="559" t="s">
        <v>82</v>
      </c>
      <c r="BYH2" s="560"/>
      <c r="BYI2" s="443"/>
      <c r="BYJ2" s="444"/>
      <c r="BYK2" s="444"/>
      <c r="BYL2" s="444"/>
      <c r="BYM2" s="444"/>
      <c r="BYN2" s="445"/>
      <c r="BYO2" s="559" t="s">
        <v>82</v>
      </c>
      <c r="BYP2" s="560"/>
      <c r="BYQ2" s="443"/>
      <c r="BYR2" s="444"/>
      <c r="BYS2" s="444"/>
      <c r="BYT2" s="444"/>
      <c r="BYU2" s="444"/>
      <c r="BYV2" s="445"/>
      <c r="BYW2" s="559" t="s">
        <v>82</v>
      </c>
      <c r="BYX2" s="560"/>
      <c r="BYY2" s="443"/>
      <c r="BYZ2" s="444"/>
      <c r="BZA2" s="444"/>
      <c r="BZB2" s="444"/>
      <c r="BZC2" s="444"/>
      <c r="BZD2" s="445"/>
      <c r="BZE2" s="559" t="s">
        <v>82</v>
      </c>
      <c r="BZF2" s="560"/>
      <c r="BZG2" s="443"/>
      <c r="BZH2" s="444"/>
      <c r="BZI2" s="444"/>
      <c r="BZJ2" s="444"/>
      <c r="BZK2" s="444"/>
      <c r="BZL2" s="445"/>
      <c r="BZM2" s="559" t="s">
        <v>82</v>
      </c>
      <c r="BZN2" s="560"/>
      <c r="BZO2" s="443"/>
      <c r="BZP2" s="444"/>
      <c r="BZQ2" s="444"/>
      <c r="BZR2" s="444"/>
      <c r="BZS2" s="444"/>
      <c r="BZT2" s="445"/>
      <c r="BZU2" s="559" t="s">
        <v>82</v>
      </c>
      <c r="BZV2" s="560"/>
      <c r="BZW2" s="443"/>
      <c r="BZX2" s="444"/>
      <c r="BZY2" s="444"/>
      <c r="BZZ2" s="444"/>
      <c r="CAA2" s="444"/>
      <c r="CAB2" s="445"/>
      <c r="CAC2" s="559" t="s">
        <v>82</v>
      </c>
      <c r="CAD2" s="560"/>
      <c r="CAE2" s="443"/>
      <c r="CAF2" s="444"/>
      <c r="CAG2" s="444"/>
      <c r="CAH2" s="444"/>
      <c r="CAI2" s="444"/>
      <c r="CAJ2" s="445"/>
      <c r="CAK2" s="559" t="s">
        <v>82</v>
      </c>
      <c r="CAL2" s="560"/>
      <c r="CAM2" s="443"/>
      <c r="CAN2" s="444"/>
      <c r="CAO2" s="444"/>
      <c r="CAP2" s="444"/>
      <c r="CAQ2" s="444"/>
      <c r="CAR2" s="445"/>
      <c r="CAS2" s="559" t="s">
        <v>82</v>
      </c>
      <c r="CAT2" s="560"/>
      <c r="CAU2" s="443"/>
      <c r="CAV2" s="444"/>
      <c r="CAW2" s="444"/>
      <c r="CAX2" s="444"/>
      <c r="CAY2" s="444"/>
      <c r="CAZ2" s="445"/>
      <c r="CBA2" s="559" t="s">
        <v>82</v>
      </c>
      <c r="CBB2" s="560"/>
      <c r="CBC2" s="443"/>
      <c r="CBD2" s="444"/>
      <c r="CBE2" s="444"/>
      <c r="CBF2" s="444"/>
      <c r="CBG2" s="444"/>
      <c r="CBH2" s="445"/>
      <c r="CBI2" s="559" t="s">
        <v>82</v>
      </c>
      <c r="CBJ2" s="560"/>
      <c r="CBK2" s="443"/>
      <c r="CBL2" s="444"/>
      <c r="CBM2" s="444"/>
      <c r="CBN2" s="444"/>
      <c r="CBO2" s="444"/>
      <c r="CBP2" s="445"/>
      <c r="CBQ2" s="559" t="s">
        <v>82</v>
      </c>
      <c r="CBR2" s="560"/>
      <c r="CBS2" s="443"/>
      <c r="CBT2" s="444"/>
      <c r="CBU2" s="444"/>
      <c r="CBV2" s="444"/>
      <c r="CBW2" s="444"/>
      <c r="CBX2" s="445"/>
      <c r="CBY2" s="559" t="s">
        <v>82</v>
      </c>
      <c r="CBZ2" s="560"/>
      <c r="CCA2" s="443"/>
      <c r="CCB2" s="444"/>
      <c r="CCC2" s="444"/>
      <c r="CCD2" s="444"/>
      <c r="CCE2" s="444"/>
      <c r="CCF2" s="445"/>
      <c r="CCG2" s="559" t="s">
        <v>82</v>
      </c>
      <c r="CCH2" s="560"/>
      <c r="CCI2" s="443"/>
      <c r="CCJ2" s="444"/>
      <c r="CCK2" s="444"/>
      <c r="CCL2" s="444"/>
      <c r="CCM2" s="444"/>
      <c r="CCN2" s="445"/>
      <c r="CCO2" s="559" t="s">
        <v>82</v>
      </c>
      <c r="CCP2" s="560"/>
      <c r="CCQ2" s="443"/>
      <c r="CCR2" s="444"/>
      <c r="CCS2" s="444"/>
      <c r="CCT2" s="444"/>
      <c r="CCU2" s="444"/>
      <c r="CCV2" s="445"/>
      <c r="CCW2" s="559" t="s">
        <v>82</v>
      </c>
      <c r="CCX2" s="560"/>
      <c r="CCY2" s="443"/>
      <c r="CCZ2" s="444"/>
      <c r="CDA2" s="444"/>
      <c r="CDB2" s="444"/>
      <c r="CDC2" s="444"/>
      <c r="CDD2" s="445"/>
      <c r="CDE2" s="559" t="s">
        <v>82</v>
      </c>
      <c r="CDF2" s="560"/>
      <c r="CDG2" s="443"/>
      <c r="CDH2" s="444"/>
      <c r="CDI2" s="444"/>
      <c r="CDJ2" s="444"/>
      <c r="CDK2" s="444"/>
      <c r="CDL2" s="445"/>
      <c r="CDM2" s="559" t="s">
        <v>82</v>
      </c>
      <c r="CDN2" s="560"/>
      <c r="CDO2" s="443"/>
      <c r="CDP2" s="444"/>
      <c r="CDQ2" s="444"/>
      <c r="CDR2" s="444"/>
      <c r="CDS2" s="444"/>
      <c r="CDT2" s="445"/>
      <c r="CDU2" s="559" t="s">
        <v>82</v>
      </c>
      <c r="CDV2" s="560"/>
      <c r="CDW2" s="443"/>
      <c r="CDX2" s="444"/>
      <c r="CDY2" s="444"/>
      <c r="CDZ2" s="444"/>
      <c r="CEA2" s="444"/>
      <c r="CEB2" s="445"/>
      <c r="CEC2" s="559" t="s">
        <v>82</v>
      </c>
      <c r="CED2" s="560"/>
      <c r="CEE2" s="443"/>
      <c r="CEF2" s="444"/>
      <c r="CEG2" s="444"/>
      <c r="CEH2" s="444"/>
      <c r="CEI2" s="444"/>
      <c r="CEJ2" s="445"/>
      <c r="CEK2" s="559" t="s">
        <v>82</v>
      </c>
      <c r="CEL2" s="560"/>
      <c r="CEM2" s="443"/>
      <c r="CEN2" s="444"/>
      <c r="CEO2" s="444"/>
      <c r="CEP2" s="444"/>
      <c r="CEQ2" s="444"/>
      <c r="CER2" s="445"/>
      <c r="CES2" s="559" t="s">
        <v>82</v>
      </c>
      <c r="CET2" s="560"/>
      <c r="CEU2" s="443"/>
      <c r="CEV2" s="444"/>
      <c r="CEW2" s="444"/>
      <c r="CEX2" s="444"/>
      <c r="CEY2" s="444"/>
      <c r="CEZ2" s="445"/>
      <c r="CFA2" s="559" t="s">
        <v>82</v>
      </c>
      <c r="CFB2" s="560"/>
      <c r="CFC2" s="443"/>
      <c r="CFD2" s="444"/>
      <c r="CFE2" s="444"/>
      <c r="CFF2" s="444"/>
      <c r="CFG2" s="444"/>
      <c r="CFH2" s="445"/>
      <c r="CFI2" s="559" t="s">
        <v>82</v>
      </c>
      <c r="CFJ2" s="560"/>
      <c r="CFK2" s="443"/>
      <c r="CFL2" s="444"/>
      <c r="CFM2" s="444"/>
      <c r="CFN2" s="444"/>
      <c r="CFO2" s="444"/>
      <c r="CFP2" s="445"/>
      <c r="CFQ2" s="559" t="s">
        <v>82</v>
      </c>
      <c r="CFR2" s="560"/>
      <c r="CFS2" s="443"/>
      <c r="CFT2" s="444"/>
      <c r="CFU2" s="444"/>
      <c r="CFV2" s="444"/>
      <c r="CFW2" s="444"/>
      <c r="CFX2" s="445"/>
      <c r="CFY2" s="559" t="s">
        <v>82</v>
      </c>
      <c r="CFZ2" s="560"/>
      <c r="CGA2" s="443"/>
      <c r="CGB2" s="444"/>
      <c r="CGC2" s="444"/>
      <c r="CGD2" s="444"/>
      <c r="CGE2" s="444"/>
      <c r="CGF2" s="445"/>
      <c r="CGG2" s="559" t="s">
        <v>82</v>
      </c>
      <c r="CGH2" s="560"/>
      <c r="CGI2" s="443"/>
      <c r="CGJ2" s="444"/>
      <c r="CGK2" s="444"/>
      <c r="CGL2" s="444"/>
      <c r="CGM2" s="444"/>
      <c r="CGN2" s="445"/>
      <c r="CGO2" s="559" t="s">
        <v>82</v>
      </c>
      <c r="CGP2" s="560"/>
      <c r="CGQ2" s="443"/>
      <c r="CGR2" s="444"/>
      <c r="CGS2" s="444"/>
      <c r="CGT2" s="444"/>
      <c r="CGU2" s="444"/>
      <c r="CGV2" s="445"/>
      <c r="CGW2" s="559" t="s">
        <v>82</v>
      </c>
      <c r="CGX2" s="560"/>
      <c r="CGY2" s="443"/>
      <c r="CGZ2" s="444"/>
      <c r="CHA2" s="444"/>
      <c r="CHB2" s="444"/>
      <c r="CHC2" s="444"/>
      <c r="CHD2" s="445"/>
      <c r="CHE2" s="559" t="s">
        <v>82</v>
      </c>
      <c r="CHF2" s="560"/>
      <c r="CHG2" s="443"/>
      <c r="CHH2" s="444"/>
      <c r="CHI2" s="444"/>
      <c r="CHJ2" s="444"/>
      <c r="CHK2" s="444"/>
      <c r="CHL2" s="445"/>
      <c r="CHM2" s="559" t="s">
        <v>82</v>
      </c>
      <c r="CHN2" s="560"/>
      <c r="CHO2" s="443"/>
      <c r="CHP2" s="444"/>
      <c r="CHQ2" s="444"/>
      <c r="CHR2" s="444"/>
      <c r="CHS2" s="444"/>
      <c r="CHT2" s="445"/>
      <c r="CHU2" s="559" t="s">
        <v>82</v>
      </c>
      <c r="CHV2" s="560"/>
      <c r="CHW2" s="443"/>
      <c r="CHX2" s="444"/>
      <c r="CHY2" s="444"/>
      <c r="CHZ2" s="444"/>
      <c r="CIA2" s="444"/>
      <c r="CIB2" s="445"/>
      <c r="CIC2" s="559" t="s">
        <v>82</v>
      </c>
      <c r="CID2" s="560"/>
      <c r="CIE2" s="443"/>
      <c r="CIF2" s="444"/>
      <c r="CIG2" s="444"/>
      <c r="CIH2" s="444"/>
      <c r="CII2" s="444"/>
      <c r="CIJ2" s="445"/>
      <c r="CIK2" s="559" t="s">
        <v>82</v>
      </c>
      <c r="CIL2" s="560"/>
      <c r="CIM2" s="443"/>
      <c r="CIN2" s="444"/>
      <c r="CIO2" s="444"/>
      <c r="CIP2" s="444"/>
      <c r="CIQ2" s="444"/>
      <c r="CIR2" s="445"/>
      <c r="CIS2" s="559" t="s">
        <v>82</v>
      </c>
      <c r="CIT2" s="560"/>
      <c r="CIU2" s="443"/>
      <c r="CIV2" s="444"/>
      <c r="CIW2" s="444"/>
      <c r="CIX2" s="444"/>
      <c r="CIY2" s="444"/>
      <c r="CIZ2" s="445"/>
      <c r="CJA2" s="559" t="s">
        <v>82</v>
      </c>
      <c r="CJB2" s="560"/>
      <c r="CJC2" s="443"/>
      <c r="CJD2" s="444"/>
      <c r="CJE2" s="444"/>
      <c r="CJF2" s="444"/>
      <c r="CJG2" s="444"/>
      <c r="CJH2" s="445"/>
      <c r="CJI2" s="559" t="s">
        <v>82</v>
      </c>
      <c r="CJJ2" s="560"/>
      <c r="CJK2" s="443"/>
      <c r="CJL2" s="444"/>
      <c r="CJM2" s="444"/>
      <c r="CJN2" s="444"/>
      <c r="CJO2" s="444"/>
      <c r="CJP2" s="445"/>
      <c r="CJQ2" s="559" t="s">
        <v>82</v>
      </c>
      <c r="CJR2" s="560"/>
      <c r="CJS2" s="443"/>
      <c r="CJT2" s="444"/>
      <c r="CJU2" s="444"/>
      <c r="CJV2" s="444"/>
      <c r="CJW2" s="444"/>
      <c r="CJX2" s="445"/>
      <c r="CJY2" s="559" t="s">
        <v>82</v>
      </c>
      <c r="CJZ2" s="560"/>
      <c r="CKA2" s="443"/>
      <c r="CKB2" s="444"/>
      <c r="CKC2" s="444"/>
      <c r="CKD2" s="444"/>
      <c r="CKE2" s="444"/>
      <c r="CKF2" s="445"/>
      <c r="CKG2" s="559" t="s">
        <v>82</v>
      </c>
      <c r="CKH2" s="560"/>
      <c r="CKI2" s="443"/>
      <c r="CKJ2" s="444"/>
      <c r="CKK2" s="444"/>
      <c r="CKL2" s="444"/>
      <c r="CKM2" s="444"/>
      <c r="CKN2" s="445"/>
      <c r="CKO2" s="559" t="s">
        <v>82</v>
      </c>
      <c r="CKP2" s="560"/>
      <c r="CKQ2" s="443"/>
      <c r="CKR2" s="444"/>
      <c r="CKS2" s="444"/>
      <c r="CKT2" s="444"/>
      <c r="CKU2" s="444"/>
      <c r="CKV2" s="445"/>
      <c r="CKW2" s="559" t="s">
        <v>82</v>
      </c>
      <c r="CKX2" s="560"/>
      <c r="CKY2" s="443"/>
      <c r="CKZ2" s="444"/>
      <c r="CLA2" s="444"/>
      <c r="CLB2" s="444"/>
      <c r="CLC2" s="444"/>
      <c r="CLD2" s="445"/>
      <c r="CLE2" s="559" t="s">
        <v>82</v>
      </c>
      <c r="CLF2" s="560"/>
      <c r="CLG2" s="443"/>
      <c r="CLH2" s="444"/>
      <c r="CLI2" s="444"/>
      <c r="CLJ2" s="444"/>
      <c r="CLK2" s="444"/>
      <c r="CLL2" s="445"/>
      <c r="CLM2" s="559" t="s">
        <v>82</v>
      </c>
      <c r="CLN2" s="560"/>
      <c r="CLO2" s="443"/>
      <c r="CLP2" s="444"/>
      <c r="CLQ2" s="444"/>
      <c r="CLR2" s="444"/>
      <c r="CLS2" s="444"/>
      <c r="CLT2" s="445"/>
      <c r="CLU2" s="559" t="s">
        <v>82</v>
      </c>
      <c r="CLV2" s="560"/>
      <c r="CLW2" s="443"/>
      <c r="CLX2" s="444"/>
      <c r="CLY2" s="444"/>
      <c r="CLZ2" s="444"/>
      <c r="CMA2" s="444"/>
      <c r="CMB2" s="445"/>
      <c r="CMC2" s="559" t="s">
        <v>82</v>
      </c>
      <c r="CMD2" s="560"/>
      <c r="CME2" s="443"/>
      <c r="CMF2" s="444"/>
      <c r="CMG2" s="444"/>
      <c r="CMH2" s="444"/>
      <c r="CMI2" s="444"/>
      <c r="CMJ2" s="445"/>
      <c r="CMK2" s="559" t="s">
        <v>82</v>
      </c>
      <c r="CML2" s="560"/>
      <c r="CMM2" s="443"/>
      <c r="CMN2" s="444"/>
      <c r="CMO2" s="444"/>
      <c r="CMP2" s="444"/>
      <c r="CMQ2" s="444"/>
      <c r="CMR2" s="445"/>
      <c r="CMS2" s="559" t="s">
        <v>82</v>
      </c>
      <c r="CMT2" s="560"/>
      <c r="CMU2" s="443"/>
      <c r="CMV2" s="444"/>
      <c r="CMW2" s="444"/>
      <c r="CMX2" s="444"/>
      <c r="CMY2" s="444"/>
      <c r="CMZ2" s="445"/>
      <c r="CNA2" s="559" t="s">
        <v>82</v>
      </c>
      <c r="CNB2" s="560"/>
      <c r="CNC2" s="443"/>
      <c r="CND2" s="444"/>
      <c r="CNE2" s="444"/>
      <c r="CNF2" s="444"/>
      <c r="CNG2" s="444"/>
      <c r="CNH2" s="445"/>
      <c r="CNI2" s="559" t="s">
        <v>82</v>
      </c>
      <c r="CNJ2" s="560"/>
      <c r="CNK2" s="443"/>
      <c r="CNL2" s="444"/>
      <c r="CNM2" s="444"/>
      <c r="CNN2" s="444"/>
      <c r="CNO2" s="444"/>
      <c r="CNP2" s="445"/>
      <c r="CNQ2" s="559" t="s">
        <v>82</v>
      </c>
      <c r="CNR2" s="560"/>
      <c r="CNS2" s="443"/>
      <c r="CNT2" s="444"/>
      <c r="CNU2" s="444"/>
      <c r="CNV2" s="444"/>
      <c r="CNW2" s="444"/>
      <c r="CNX2" s="445"/>
      <c r="CNY2" s="559" t="s">
        <v>82</v>
      </c>
      <c r="CNZ2" s="560"/>
      <c r="COA2" s="443"/>
      <c r="COB2" s="444"/>
      <c r="COC2" s="444"/>
      <c r="COD2" s="444"/>
      <c r="COE2" s="444"/>
      <c r="COF2" s="445"/>
      <c r="COG2" s="559" t="s">
        <v>82</v>
      </c>
      <c r="COH2" s="560"/>
      <c r="COI2" s="443"/>
      <c r="COJ2" s="444"/>
      <c r="COK2" s="444"/>
      <c r="COL2" s="444"/>
      <c r="COM2" s="444"/>
      <c r="CON2" s="445"/>
      <c r="COO2" s="559" t="s">
        <v>82</v>
      </c>
      <c r="COP2" s="560"/>
      <c r="COQ2" s="443"/>
      <c r="COR2" s="444"/>
      <c r="COS2" s="444"/>
      <c r="COT2" s="444"/>
      <c r="COU2" s="444"/>
      <c r="COV2" s="445"/>
      <c r="COW2" s="559" t="s">
        <v>82</v>
      </c>
      <c r="COX2" s="560"/>
      <c r="COY2" s="443"/>
      <c r="COZ2" s="444"/>
      <c r="CPA2" s="444"/>
      <c r="CPB2" s="444"/>
      <c r="CPC2" s="444"/>
      <c r="CPD2" s="445"/>
      <c r="CPE2" s="559" t="s">
        <v>82</v>
      </c>
      <c r="CPF2" s="560"/>
      <c r="CPG2" s="443"/>
      <c r="CPH2" s="444"/>
      <c r="CPI2" s="444"/>
      <c r="CPJ2" s="444"/>
      <c r="CPK2" s="444"/>
      <c r="CPL2" s="445"/>
      <c r="CPM2" s="559" t="s">
        <v>82</v>
      </c>
      <c r="CPN2" s="560"/>
      <c r="CPO2" s="443"/>
      <c r="CPP2" s="444"/>
      <c r="CPQ2" s="444"/>
      <c r="CPR2" s="444"/>
      <c r="CPS2" s="444"/>
      <c r="CPT2" s="445"/>
      <c r="CPU2" s="559" t="s">
        <v>82</v>
      </c>
      <c r="CPV2" s="560"/>
      <c r="CPW2" s="443"/>
      <c r="CPX2" s="444"/>
      <c r="CPY2" s="444"/>
      <c r="CPZ2" s="444"/>
      <c r="CQA2" s="444"/>
      <c r="CQB2" s="445"/>
      <c r="CQC2" s="559" t="s">
        <v>82</v>
      </c>
      <c r="CQD2" s="560"/>
      <c r="CQE2" s="443"/>
      <c r="CQF2" s="444"/>
      <c r="CQG2" s="444"/>
      <c r="CQH2" s="444"/>
      <c r="CQI2" s="444"/>
      <c r="CQJ2" s="445"/>
      <c r="CQK2" s="559" t="s">
        <v>82</v>
      </c>
      <c r="CQL2" s="560"/>
      <c r="CQM2" s="443"/>
      <c r="CQN2" s="444"/>
      <c r="CQO2" s="444"/>
      <c r="CQP2" s="444"/>
      <c r="CQQ2" s="444"/>
      <c r="CQR2" s="445"/>
      <c r="CQS2" s="559" t="s">
        <v>82</v>
      </c>
      <c r="CQT2" s="560"/>
      <c r="CQU2" s="443"/>
      <c r="CQV2" s="444"/>
      <c r="CQW2" s="444"/>
      <c r="CQX2" s="444"/>
      <c r="CQY2" s="444"/>
      <c r="CQZ2" s="445"/>
      <c r="CRA2" s="559" t="s">
        <v>82</v>
      </c>
      <c r="CRB2" s="560"/>
      <c r="CRC2" s="443"/>
      <c r="CRD2" s="444"/>
      <c r="CRE2" s="444"/>
      <c r="CRF2" s="444"/>
      <c r="CRG2" s="444"/>
      <c r="CRH2" s="445"/>
      <c r="CRI2" s="559" t="s">
        <v>82</v>
      </c>
      <c r="CRJ2" s="560"/>
      <c r="CRK2" s="443"/>
      <c r="CRL2" s="444"/>
      <c r="CRM2" s="444"/>
      <c r="CRN2" s="444"/>
      <c r="CRO2" s="444"/>
      <c r="CRP2" s="445"/>
      <c r="CRQ2" s="559" t="s">
        <v>82</v>
      </c>
      <c r="CRR2" s="560"/>
      <c r="CRS2" s="443"/>
      <c r="CRT2" s="444"/>
      <c r="CRU2" s="444"/>
      <c r="CRV2" s="444"/>
      <c r="CRW2" s="444"/>
      <c r="CRX2" s="445"/>
      <c r="CRY2" s="559" t="s">
        <v>82</v>
      </c>
      <c r="CRZ2" s="560"/>
      <c r="CSA2" s="443"/>
      <c r="CSB2" s="444"/>
      <c r="CSC2" s="444"/>
      <c r="CSD2" s="444"/>
      <c r="CSE2" s="444"/>
      <c r="CSF2" s="445"/>
      <c r="CSG2" s="559" t="s">
        <v>82</v>
      </c>
      <c r="CSH2" s="560"/>
      <c r="CSI2" s="443"/>
      <c r="CSJ2" s="444"/>
      <c r="CSK2" s="444"/>
      <c r="CSL2" s="444"/>
      <c r="CSM2" s="444"/>
      <c r="CSN2" s="445"/>
      <c r="CSO2" s="559" t="s">
        <v>82</v>
      </c>
      <c r="CSP2" s="560"/>
      <c r="CSQ2" s="443"/>
      <c r="CSR2" s="444"/>
      <c r="CSS2" s="444"/>
      <c r="CST2" s="444"/>
      <c r="CSU2" s="444"/>
      <c r="CSV2" s="445"/>
      <c r="CSW2" s="559" t="s">
        <v>82</v>
      </c>
      <c r="CSX2" s="560"/>
      <c r="CSY2" s="443"/>
      <c r="CSZ2" s="444"/>
      <c r="CTA2" s="444"/>
      <c r="CTB2" s="444"/>
      <c r="CTC2" s="444"/>
      <c r="CTD2" s="445"/>
      <c r="CTE2" s="559" t="s">
        <v>82</v>
      </c>
      <c r="CTF2" s="560"/>
      <c r="CTG2" s="443"/>
      <c r="CTH2" s="444"/>
      <c r="CTI2" s="444"/>
      <c r="CTJ2" s="444"/>
      <c r="CTK2" s="444"/>
      <c r="CTL2" s="445"/>
      <c r="CTM2" s="559" t="s">
        <v>82</v>
      </c>
      <c r="CTN2" s="560"/>
      <c r="CTO2" s="443"/>
      <c r="CTP2" s="444"/>
      <c r="CTQ2" s="444"/>
      <c r="CTR2" s="444"/>
      <c r="CTS2" s="444"/>
      <c r="CTT2" s="445"/>
      <c r="CTU2" s="559" t="s">
        <v>82</v>
      </c>
      <c r="CTV2" s="560"/>
      <c r="CTW2" s="443"/>
      <c r="CTX2" s="444"/>
      <c r="CTY2" s="444"/>
      <c r="CTZ2" s="444"/>
      <c r="CUA2" s="444"/>
      <c r="CUB2" s="445"/>
      <c r="CUC2" s="559" t="s">
        <v>82</v>
      </c>
      <c r="CUD2" s="560"/>
      <c r="CUE2" s="443"/>
      <c r="CUF2" s="444"/>
      <c r="CUG2" s="444"/>
      <c r="CUH2" s="444"/>
      <c r="CUI2" s="444"/>
      <c r="CUJ2" s="445"/>
      <c r="CUK2" s="559" t="s">
        <v>82</v>
      </c>
      <c r="CUL2" s="560"/>
      <c r="CUM2" s="443"/>
      <c r="CUN2" s="444"/>
      <c r="CUO2" s="444"/>
      <c r="CUP2" s="444"/>
      <c r="CUQ2" s="444"/>
      <c r="CUR2" s="445"/>
      <c r="CUS2" s="559" t="s">
        <v>82</v>
      </c>
      <c r="CUT2" s="560"/>
      <c r="CUU2" s="443"/>
      <c r="CUV2" s="444"/>
      <c r="CUW2" s="444"/>
      <c r="CUX2" s="444"/>
      <c r="CUY2" s="444"/>
      <c r="CUZ2" s="445"/>
      <c r="CVA2" s="559" t="s">
        <v>82</v>
      </c>
      <c r="CVB2" s="560"/>
      <c r="CVC2" s="443"/>
      <c r="CVD2" s="444"/>
      <c r="CVE2" s="444"/>
      <c r="CVF2" s="444"/>
      <c r="CVG2" s="444"/>
      <c r="CVH2" s="445"/>
      <c r="CVI2" s="559" t="s">
        <v>82</v>
      </c>
      <c r="CVJ2" s="560"/>
      <c r="CVK2" s="443"/>
      <c r="CVL2" s="444"/>
      <c r="CVM2" s="444"/>
      <c r="CVN2" s="444"/>
      <c r="CVO2" s="444"/>
      <c r="CVP2" s="445"/>
      <c r="CVQ2" s="559" t="s">
        <v>82</v>
      </c>
      <c r="CVR2" s="560"/>
      <c r="CVS2" s="443"/>
      <c r="CVT2" s="444"/>
      <c r="CVU2" s="444"/>
      <c r="CVV2" s="444"/>
      <c r="CVW2" s="444"/>
      <c r="CVX2" s="445"/>
      <c r="CVY2" s="559" t="s">
        <v>82</v>
      </c>
      <c r="CVZ2" s="560"/>
      <c r="CWA2" s="443"/>
      <c r="CWB2" s="444"/>
      <c r="CWC2" s="444"/>
      <c r="CWD2" s="444"/>
      <c r="CWE2" s="444"/>
      <c r="CWF2" s="445"/>
      <c r="CWG2" s="559" t="s">
        <v>82</v>
      </c>
      <c r="CWH2" s="560"/>
      <c r="CWI2" s="443"/>
      <c r="CWJ2" s="444"/>
      <c r="CWK2" s="444"/>
      <c r="CWL2" s="444"/>
      <c r="CWM2" s="444"/>
      <c r="CWN2" s="445"/>
      <c r="CWO2" s="559" t="s">
        <v>82</v>
      </c>
      <c r="CWP2" s="560"/>
      <c r="CWQ2" s="443"/>
      <c r="CWR2" s="444"/>
      <c r="CWS2" s="444"/>
      <c r="CWT2" s="444"/>
      <c r="CWU2" s="444"/>
      <c r="CWV2" s="445"/>
      <c r="CWW2" s="559" t="s">
        <v>82</v>
      </c>
      <c r="CWX2" s="560"/>
      <c r="CWY2" s="443"/>
      <c r="CWZ2" s="444"/>
      <c r="CXA2" s="444"/>
      <c r="CXB2" s="444"/>
      <c r="CXC2" s="444"/>
      <c r="CXD2" s="445"/>
      <c r="CXE2" s="559" t="s">
        <v>82</v>
      </c>
      <c r="CXF2" s="560"/>
      <c r="CXG2" s="443"/>
      <c r="CXH2" s="444"/>
      <c r="CXI2" s="444"/>
      <c r="CXJ2" s="444"/>
      <c r="CXK2" s="444"/>
      <c r="CXL2" s="445"/>
      <c r="CXM2" s="559" t="s">
        <v>82</v>
      </c>
      <c r="CXN2" s="560"/>
      <c r="CXO2" s="443"/>
      <c r="CXP2" s="444"/>
      <c r="CXQ2" s="444"/>
      <c r="CXR2" s="444"/>
      <c r="CXS2" s="444"/>
      <c r="CXT2" s="445"/>
      <c r="CXU2" s="559" t="s">
        <v>82</v>
      </c>
      <c r="CXV2" s="560"/>
      <c r="CXW2" s="443"/>
      <c r="CXX2" s="444"/>
      <c r="CXY2" s="444"/>
      <c r="CXZ2" s="444"/>
      <c r="CYA2" s="444"/>
      <c r="CYB2" s="445"/>
      <c r="CYC2" s="559" t="s">
        <v>82</v>
      </c>
      <c r="CYD2" s="560"/>
      <c r="CYE2" s="443"/>
      <c r="CYF2" s="444"/>
      <c r="CYG2" s="444"/>
      <c r="CYH2" s="444"/>
      <c r="CYI2" s="444"/>
      <c r="CYJ2" s="445"/>
      <c r="CYK2" s="559" t="s">
        <v>82</v>
      </c>
      <c r="CYL2" s="560"/>
      <c r="CYM2" s="443"/>
      <c r="CYN2" s="444"/>
      <c r="CYO2" s="444"/>
      <c r="CYP2" s="444"/>
      <c r="CYQ2" s="444"/>
      <c r="CYR2" s="445"/>
      <c r="CYS2" s="559" t="s">
        <v>82</v>
      </c>
      <c r="CYT2" s="560"/>
      <c r="CYU2" s="443"/>
      <c r="CYV2" s="444"/>
      <c r="CYW2" s="444"/>
      <c r="CYX2" s="444"/>
      <c r="CYY2" s="444"/>
      <c r="CYZ2" s="445"/>
      <c r="CZA2" s="559" t="s">
        <v>82</v>
      </c>
      <c r="CZB2" s="560"/>
      <c r="CZC2" s="443"/>
      <c r="CZD2" s="444"/>
      <c r="CZE2" s="444"/>
      <c r="CZF2" s="444"/>
      <c r="CZG2" s="444"/>
      <c r="CZH2" s="445"/>
      <c r="CZI2" s="559" t="s">
        <v>82</v>
      </c>
      <c r="CZJ2" s="560"/>
      <c r="CZK2" s="443"/>
      <c r="CZL2" s="444"/>
      <c r="CZM2" s="444"/>
      <c r="CZN2" s="444"/>
      <c r="CZO2" s="444"/>
      <c r="CZP2" s="445"/>
      <c r="CZQ2" s="559" t="s">
        <v>82</v>
      </c>
      <c r="CZR2" s="560"/>
      <c r="CZS2" s="443"/>
      <c r="CZT2" s="444"/>
      <c r="CZU2" s="444"/>
      <c r="CZV2" s="444"/>
      <c r="CZW2" s="444"/>
      <c r="CZX2" s="445"/>
      <c r="CZY2" s="559" t="s">
        <v>82</v>
      </c>
      <c r="CZZ2" s="560"/>
      <c r="DAA2" s="443"/>
      <c r="DAB2" s="444"/>
      <c r="DAC2" s="444"/>
      <c r="DAD2" s="444"/>
      <c r="DAE2" s="444"/>
      <c r="DAF2" s="445"/>
      <c r="DAG2" s="559" t="s">
        <v>82</v>
      </c>
      <c r="DAH2" s="560"/>
      <c r="DAI2" s="443"/>
      <c r="DAJ2" s="444"/>
      <c r="DAK2" s="444"/>
      <c r="DAL2" s="444"/>
      <c r="DAM2" s="444"/>
      <c r="DAN2" s="445"/>
      <c r="DAO2" s="559" t="s">
        <v>82</v>
      </c>
      <c r="DAP2" s="560"/>
      <c r="DAQ2" s="443"/>
      <c r="DAR2" s="444"/>
      <c r="DAS2" s="444"/>
      <c r="DAT2" s="444"/>
      <c r="DAU2" s="444"/>
      <c r="DAV2" s="445"/>
      <c r="DAW2" s="559" t="s">
        <v>82</v>
      </c>
      <c r="DAX2" s="560"/>
      <c r="DAY2" s="443"/>
      <c r="DAZ2" s="444"/>
      <c r="DBA2" s="444"/>
      <c r="DBB2" s="444"/>
      <c r="DBC2" s="444"/>
      <c r="DBD2" s="445"/>
      <c r="DBE2" s="559" t="s">
        <v>82</v>
      </c>
      <c r="DBF2" s="560"/>
      <c r="DBG2" s="443"/>
      <c r="DBH2" s="444"/>
      <c r="DBI2" s="444"/>
      <c r="DBJ2" s="444"/>
      <c r="DBK2" s="444"/>
      <c r="DBL2" s="445"/>
      <c r="DBM2" s="559" t="s">
        <v>82</v>
      </c>
      <c r="DBN2" s="560"/>
      <c r="DBO2" s="443"/>
      <c r="DBP2" s="444"/>
      <c r="DBQ2" s="444"/>
      <c r="DBR2" s="444"/>
      <c r="DBS2" s="444"/>
      <c r="DBT2" s="445"/>
      <c r="DBU2" s="559" t="s">
        <v>82</v>
      </c>
      <c r="DBV2" s="560"/>
      <c r="DBW2" s="443"/>
      <c r="DBX2" s="444"/>
      <c r="DBY2" s="444"/>
      <c r="DBZ2" s="444"/>
      <c r="DCA2" s="444"/>
      <c r="DCB2" s="445"/>
      <c r="DCC2" s="559" t="s">
        <v>82</v>
      </c>
      <c r="DCD2" s="560"/>
      <c r="DCE2" s="443"/>
      <c r="DCF2" s="444"/>
      <c r="DCG2" s="444"/>
      <c r="DCH2" s="444"/>
      <c r="DCI2" s="444"/>
      <c r="DCJ2" s="445"/>
      <c r="DCK2" s="559" t="s">
        <v>82</v>
      </c>
      <c r="DCL2" s="560"/>
      <c r="DCM2" s="443"/>
      <c r="DCN2" s="444"/>
      <c r="DCO2" s="444"/>
      <c r="DCP2" s="444"/>
      <c r="DCQ2" s="444"/>
      <c r="DCR2" s="445"/>
      <c r="DCS2" s="559" t="s">
        <v>82</v>
      </c>
      <c r="DCT2" s="560"/>
      <c r="DCU2" s="443"/>
      <c r="DCV2" s="444"/>
      <c r="DCW2" s="444"/>
      <c r="DCX2" s="444"/>
      <c r="DCY2" s="444"/>
      <c r="DCZ2" s="445"/>
      <c r="DDA2" s="559" t="s">
        <v>82</v>
      </c>
      <c r="DDB2" s="560"/>
      <c r="DDC2" s="443"/>
      <c r="DDD2" s="444"/>
      <c r="DDE2" s="444"/>
      <c r="DDF2" s="444"/>
      <c r="DDG2" s="444"/>
      <c r="DDH2" s="445"/>
      <c r="DDI2" s="559" t="s">
        <v>82</v>
      </c>
      <c r="DDJ2" s="560"/>
      <c r="DDK2" s="443"/>
      <c r="DDL2" s="444"/>
      <c r="DDM2" s="444"/>
      <c r="DDN2" s="444"/>
      <c r="DDO2" s="444"/>
      <c r="DDP2" s="445"/>
      <c r="DDQ2" s="559" t="s">
        <v>82</v>
      </c>
      <c r="DDR2" s="560"/>
      <c r="DDS2" s="443"/>
      <c r="DDT2" s="444"/>
      <c r="DDU2" s="444"/>
      <c r="DDV2" s="444"/>
      <c r="DDW2" s="444"/>
      <c r="DDX2" s="445"/>
      <c r="DDY2" s="559" t="s">
        <v>82</v>
      </c>
      <c r="DDZ2" s="560"/>
      <c r="DEA2" s="443"/>
      <c r="DEB2" s="444"/>
      <c r="DEC2" s="444"/>
      <c r="DED2" s="444"/>
      <c r="DEE2" s="444"/>
      <c r="DEF2" s="445"/>
      <c r="DEG2" s="559" t="s">
        <v>82</v>
      </c>
      <c r="DEH2" s="560"/>
      <c r="DEI2" s="443"/>
      <c r="DEJ2" s="444"/>
      <c r="DEK2" s="444"/>
      <c r="DEL2" s="444"/>
      <c r="DEM2" s="444"/>
      <c r="DEN2" s="445"/>
      <c r="DEO2" s="559" t="s">
        <v>82</v>
      </c>
      <c r="DEP2" s="560"/>
      <c r="DEQ2" s="443"/>
      <c r="DER2" s="444"/>
      <c r="DES2" s="444"/>
      <c r="DET2" s="444"/>
      <c r="DEU2" s="444"/>
      <c r="DEV2" s="445"/>
      <c r="DEW2" s="559" t="s">
        <v>82</v>
      </c>
      <c r="DEX2" s="560"/>
      <c r="DEY2" s="443"/>
      <c r="DEZ2" s="444"/>
      <c r="DFA2" s="444"/>
      <c r="DFB2" s="444"/>
      <c r="DFC2" s="444"/>
      <c r="DFD2" s="445"/>
      <c r="DFE2" s="559" t="s">
        <v>82</v>
      </c>
      <c r="DFF2" s="560"/>
      <c r="DFG2" s="443"/>
      <c r="DFH2" s="444"/>
      <c r="DFI2" s="444"/>
      <c r="DFJ2" s="444"/>
      <c r="DFK2" s="444"/>
      <c r="DFL2" s="445"/>
      <c r="DFM2" s="559" t="s">
        <v>82</v>
      </c>
      <c r="DFN2" s="560"/>
      <c r="DFO2" s="443"/>
      <c r="DFP2" s="444"/>
      <c r="DFQ2" s="444"/>
      <c r="DFR2" s="444"/>
      <c r="DFS2" s="444"/>
      <c r="DFT2" s="445"/>
      <c r="DFU2" s="559" t="s">
        <v>82</v>
      </c>
      <c r="DFV2" s="560"/>
      <c r="DFW2" s="443"/>
      <c r="DFX2" s="444"/>
      <c r="DFY2" s="444"/>
      <c r="DFZ2" s="444"/>
      <c r="DGA2" s="444"/>
      <c r="DGB2" s="445"/>
      <c r="DGC2" s="559" t="s">
        <v>82</v>
      </c>
      <c r="DGD2" s="560"/>
      <c r="DGE2" s="443"/>
      <c r="DGF2" s="444"/>
      <c r="DGG2" s="444"/>
      <c r="DGH2" s="444"/>
      <c r="DGI2" s="444"/>
      <c r="DGJ2" s="445"/>
      <c r="DGK2" s="559" t="s">
        <v>82</v>
      </c>
      <c r="DGL2" s="560"/>
      <c r="DGM2" s="443"/>
      <c r="DGN2" s="444"/>
      <c r="DGO2" s="444"/>
      <c r="DGP2" s="444"/>
      <c r="DGQ2" s="444"/>
      <c r="DGR2" s="445"/>
      <c r="DGS2" s="559" t="s">
        <v>82</v>
      </c>
      <c r="DGT2" s="560"/>
      <c r="DGU2" s="443"/>
      <c r="DGV2" s="444"/>
      <c r="DGW2" s="444"/>
      <c r="DGX2" s="444"/>
      <c r="DGY2" s="444"/>
      <c r="DGZ2" s="445"/>
      <c r="DHA2" s="559" t="s">
        <v>82</v>
      </c>
      <c r="DHB2" s="560"/>
      <c r="DHC2" s="443"/>
      <c r="DHD2" s="444"/>
      <c r="DHE2" s="444"/>
      <c r="DHF2" s="444"/>
      <c r="DHG2" s="444"/>
      <c r="DHH2" s="445"/>
      <c r="DHI2" s="559" t="s">
        <v>82</v>
      </c>
      <c r="DHJ2" s="560"/>
      <c r="DHK2" s="443"/>
      <c r="DHL2" s="444"/>
      <c r="DHM2" s="444"/>
      <c r="DHN2" s="444"/>
      <c r="DHO2" s="444"/>
      <c r="DHP2" s="445"/>
      <c r="DHQ2" s="559" t="s">
        <v>82</v>
      </c>
      <c r="DHR2" s="560"/>
      <c r="DHS2" s="443"/>
      <c r="DHT2" s="444"/>
      <c r="DHU2" s="444"/>
      <c r="DHV2" s="444"/>
      <c r="DHW2" s="444"/>
      <c r="DHX2" s="445"/>
      <c r="DHY2" s="559" t="s">
        <v>82</v>
      </c>
      <c r="DHZ2" s="560"/>
      <c r="DIA2" s="443"/>
      <c r="DIB2" s="444"/>
      <c r="DIC2" s="444"/>
      <c r="DID2" s="444"/>
      <c r="DIE2" s="444"/>
      <c r="DIF2" s="445"/>
      <c r="DIG2" s="559" t="s">
        <v>82</v>
      </c>
      <c r="DIH2" s="560"/>
      <c r="DII2" s="443"/>
      <c r="DIJ2" s="444"/>
      <c r="DIK2" s="444"/>
      <c r="DIL2" s="444"/>
      <c r="DIM2" s="444"/>
      <c r="DIN2" s="445"/>
      <c r="DIO2" s="559" t="s">
        <v>82</v>
      </c>
      <c r="DIP2" s="560"/>
      <c r="DIQ2" s="443"/>
      <c r="DIR2" s="444"/>
      <c r="DIS2" s="444"/>
      <c r="DIT2" s="444"/>
      <c r="DIU2" s="444"/>
      <c r="DIV2" s="445"/>
      <c r="DIW2" s="559" t="s">
        <v>82</v>
      </c>
      <c r="DIX2" s="560"/>
      <c r="DIY2" s="443"/>
      <c r="DIZ2" s="444"/>
      <c r="DJA2" s="444"/>
      <c r="DJB2" s="444"/>
      <c r="DJC2" s="444"/>
      <c r="DJD2" s="445"/>
      <c r="DJE2" s="559" t="s">
        <v>82</v>
      </c>
      <c r="DJF2" s="560"/>
      <c r="DJG2" s="443"/>
      <c r="DJH2" s="444"/>
      <c r="DJI2" s="444"/>
      <c r="DJJ2" s="444"/>
      <c r="DJK2" s="444"/>
      <c r="DJL2" s="445"/>
      <c r="DJM2" s="559" t="s">
        <v>82</v>
      </c>
      <c r="DJN2" s="560"/>
      <c r="DJO2" s="443"/>
      <c r="DJP2" s="444"/>
      <c r="DJQ2" s="444"/>
      <c r="DJR2" s="444"/>
      <c r="DJS2" s="444"/>
      <c r="DJT2" s="445"/>
      <c r="DJU2" s="559" t="s">
        <v>82</v>
      </c>
      <c r="DJV2" s="560"/>
      <c r="DJW2" s="443"/>
      <c r="DJX2" s="444"/>
      <c r="DJY2" s="444"/>
      <c r="DJZ2" s="444"/>
      <c r="DKA2" s="444"/>
      <c r="DKB2" s="445"/>
      <c r="DKC2" s="559" t="s">
        <v>82</v>
      </c>
      <c r="DKD2" s="560"/>
      <c r="DKE2" s="443"/>
      <c r="DKF2" s="444"/>
      <c r="DKG2" s="444"/>
      <c r="DKH2" s="444"/>
      <c r="DKI2" s="444"/>
      <c r="DKJ2" s="445"/>
      <c r="DKK2" s="559" t="s">
        <v>82</v>
      </c>
      <c r="DKL2" s="560"/>
      <c r="DKM2" s="443"/>
      <c r="DKN2" s="444"/>
      <c r="DKO2" s="444"/>
      <c r="DKP2" s="444"/>
      <c r="DKQ2" s="444"/>
      <c r="DKR2" s="445"/>
      <c r="DKS2" s="559" t="s">
        <v>82</v>
      </c>
      <c r="DKT2" s="560"/>
      <c r="DKU2" s="443"/>
      <c r="DKV2" s="444"/>
      <c r="DKW2" s="444"/>
      <c r="DKX2" s="444"/>
      <c r="DKY2" s="444"/>
      <c r="DKZ2" s="445"/>
      <c r="DLA2" s="559" t="s">
        <v>82</v>
      </c>
      <c r="DLB2" s="560"/>
      <c r="DLC2" s="443"/>
      <c r="DLD2" s="444"/>
      <c r="DLE2" s="444"/>
      <c r="DLF2" s="444"/>
      <c r="DLG2" s="444"/>
      <c r="DLH2" s="445"/>
      <c r="DLI2" s="559" t="s">
        <v>82</v>
      </c>
      <c r="DLJ2" s="560"/>
      <c r="DLK2" s="443"/>
      <c r="DLL2" s="444"/>
      <c r="DLM2" s="444"/>
      <c r="DLN2" s="444"/>
      <c r="DLO2" s="444"/>
      <c r="DLP2" s="445"/>
      <c r="DLQ2" s="559" t="s">
        <v>82</v>
      </c>
      <c r="DLR2" s="560"/>
      <c r="DLS2" s="443"/>
      <c r="DLT2" s="444"/>
      <c r="DLU2" s="444"/>
      <c r="DLV2" s="444"/>
      <c r="DLW2" s="444"/>
      <c r="DLX2" s="445"/>
      <c r="DLY2" s="559" t="s">
        <v>82</v>
      </c>
      <c r="DLZ2" s="560"/>
      <c r="DMA2" s="443"/>
      <c r="DMB2" s="444"/>
      <c r="DMC2" s="444"/>
      <c r="DMD2" s="444"/>
      <c r="DME2" s="444"/>
      <c r="DMF2" s="445"/>
      <c r="DMG2" s="559" t="s">
        <v>82</v>
      </c>
      <c r="DMH2" s="560"/>
      <c r="DMI2" s="443"/>
      <c r="DMJ2" s="444"/>
      <c r="DMK2" s="444"/>
      <c r="DML2" s="444"/>
      <c r="DMM2" s="444"/>
      <c r="DMN2" s="445"/>
      <c r="DMO2" s="559" t="s">
        <v>82</v>
      </c>
      <c r="DMP2" s="560"/>
      <c r="DMQ2" s="443"/>
      <c r="DMR2" s="444"/>
      <c r="DMS2" s="444"/>
      <c r="DMT2" s="444"/>
      <c r="DMU2" s="444"/>
      <c r="DMV2" s="445"/>
      <c r="DMW2" s="559" t="s">
        <v>82</v>
      </c>
      <c r="DMX2" s="560"/>
      <c r="DMY2" s="443"/>
      <c r="DMZ2" s="444"/>
      <c r="DNA2" s="444"/>
      <c r="DNB2" s="444"/>
      <c r="DNC2" s="444"/>
      <c r="DND2" s="445"/>
      <c r="DNE2" s="559" t="s">
        <v>82</v>
      </c>
      <c r="DNF2" s="560"/>
      <c r="DNG2" s="443"/>
      <c r="DNH2" s="444"/>
      <c r="DNI2" s="444"/>
      <c r="DNJ2" s="444"/>
      <c r="DNK2" s="444"/>
      <c r="DNL2" s="445"/>
      <c r="DNM2" s="559" t="s">
        <v>82</v>
      </c>
      <c r="DNN2" s="560"/>
      <c r="DNO2" s="443"/>
      <c r="DNP2" s="444"/>
      <c r="DNQ2" s="444"/>
      <c r="DNR2" s="444"/>
      <c r="DNS2" s="444"/>
      <c r="DNT2" s="445"/>
      <c r="DNU2" s="559" t="s">
        <v>82</v>
      </c>
      <c r="DNV2" s="560"/>
      <c r="DNW2" s="443"/>
      <c r="DNX2" s="444"/>
      <c r="DNY2" s="444"/>
      <c r="DNZ2" s="444"/>
      <c r="DOA2" s="444"/>
      <c r="DOB2" s="445"/>
      <c r="DOC2" s="559" t="s">
        <v>82</v>
      </c>
      <c r="DOD2" s="560"/>
      <c r="DOE2" s="443"/>
      <c r="DOF2" s="444"/>
      <c r="DOG2" s="444"/>
      <c r="DOH2" s="444"/>
      <c r="DOI2" s="444"/>
      <c r="DOJ2" s="445"/>
      <c r="DOK2" s="559" t="s">
        <v>82</v>
      </c>
      <c r="DOL2" s="560"/>
      <c r="DOM2" s="443"/>
      <c r="DON2" s="444"/>
      <c r="DOO2" s="444"/>
      <c r="DOP2" s="444"/>
      <c r="DOQ2" s="444"/>
      <c r="DOR2" s="445"/>
      <c r="DOS2" s="559" t="s">
        <v>82</v>
      </c>
      <c r="DOT2" s="560"/>
      <c r="DOU2" s="443"/>
      <c r="DOV2" s="444"/>
      <c r="DOW2" s="444"/>
      <c r="DOX2" s="444"/>
      <c r="DOY2" s="444"/>
      <c r="DOZ2" s="445"/>
      <c r="DPA2" s="559" t="s">
        <v>82</v>
      </c>
      <c r="DPB2" s="560"/>
      <c r="DPC2" s="443"/>
      <c r="DPD2" s="444"/>
      <c r="DPE2" s="444"/>
      <c r="DPF2" s="444"/>
      <c r="DPG2" s="444"/>
      <c r="DPH2" s="445"/>
      <c r="DPI2" s="559" t="s">
        <v>82</v>
      </c>
      <c r="DPJ2" s="560"/>
      <c r="DPK2" s="443"/>
      <c r="DPL2" s="444"/>
      <c r="DPM2" s="444"/>
      <c r="DPN2" s="444"/>
      <c r="DPO2" s="444"/>
      <c r="DPP2" s="445"/>
      <c r="DPQ2" s="559" t="s">
        <v>82</v>
      </c>
      <c r="DPR2" s="560"/>
      <c r="DPS2" s="443"/>
      <c r="DPT2" s="444"/>
      <c r="DPU2" s="444"/>
      <c r="DPV2" s="444"/>
      <c r="DPW2" s="444"/>
      <c r="DPX2" s="445"/>
      <c r="DPY2" s="559" t="s">
        <v>82</v>
      </c>
      <c r="DPZ2" s="560"/>
      <c r="DQA2" s="443"/>
      <c r="DQB2" s="444"/>
      <c r="DQC2" s="444"/>
      <c r="DQD2" s="444"/>
      <c r="DQE2" s="444"/>
      <c r="DQF2" s="445"/>
      <c r="DQG2" s="559" t="s">
        <v>82</v>
      </c>
      <c r="DQH2" s="560"/>
      <c r="DQI2" s="443"/>
      <c r="DQJ2" s="444"/>
      <c r="DQK2" s="444"/>
      <c r="DQL2" s="444"/>
      <c r="DQM2" s="444"/>
      <c r="DQN2" s="445"/>
      <c r="DQO2" s="559" t="s">
        <v>82</v>
      </c>
      <c r="DQP2" s="560"/>
      <c r="DQQ2" s="443"/>
      <c r="DQR2" s="444"/>
      <c r="DQS2" s="444"/>
      <c r="DQT2" s="444"/>
      <c r="DQU2" s="444"/>
      <c r="DQV2" s="445"/>
      <c r="DQW2" s="559" t="s">
        <v>82</v>
      </c>
      <c r="DQX2" s="560"/>
      <c r="DQY2" s="443"/>
      <c r="DQZ2" s="444"/>
      <c r="DRA2" s="444"/>
      <c r="DRB2" s="444"/>
      <c r="DRC2" s="444"/>
      <c r="DRD2" s="445"/>
      <c r="DRE2" s="559" t="s">
        <v>82</v>
      </c>
      <c r="DRF2" s="560"/>
      <c r="DRG2" s="443"/>
      <c r="DRH2" s="444"/>
      <c r="DRI2" s="444"/>
      <c r="DRJ2" s="444"/>
      <c r="DRK2" s="444"/>
      <c r="DRL2" s="445"/>
      <c r="DRM2" s="559" t="s">
        <v>82</v>
      </c>
      <c r="DRN2" s="560"/>
      <c r="DRO2" s="443"/>
      <c r="DRP2" s="444"/>
      <c r="DRQ2" s="444"/>
      <c r="DRR2" s="444"/>
      <c r="DRS2" s="444"/>
      <c r="DRT2" s="445"/>
      <c r="DRU2" s="559" t="s">
        <v>82</v>
      </c>
      <c r="DRV2" s="560"/>
      <c r="DRW2" s="443"/>
      <c r="DRX2" s="444"/>
      <c r="DRY2" s="444"/>
      <c r="DRZ2" s="444"/>
      <c r="DSA2" s="444"/>
      <c r="DSB2" s="445"/>
      <c r="DSC2" s="559" t="s">
        <v>82</v>
      </c>
      <c r="DSD2" s="560"/>
      <c r="DSE2" s="443"/>
      <c r="DSF2" s="444"/>
      <c r="DSG2" s="444"/>
      <c r="DSH2" s="444"/>
      <c r="DSI2" s="444"/>
      <c r="DSJ2" s="445"/>
      <c r="DSK2" s="559" t="s">
        <v>82</v>
      </c>
      <c r="DSL2" s="560"/>
      <c r="DSM2" s="443"/>
      <c r="DSN2" s="444"/>
      <c r="DSO2" s="444"/>
      <c r="DSP2" s="444"/>
      <c r="DSQ2" s="444"/>
      <c r="DSR2" s="445"/>
      <c r="DSS2" s="559" t="s">
        <v>82</v>
      </c>
      <c r="DST2" s="560"/>
      <c r="DSU2" s="443"/>
      <c r="DSV2" s="444"/>
      <c r="DSW2" s="444"/>
      <c r="DSX2" s="444"/>
      <c r="DSY2" s="444"/>
      <c r="DSZ2" s="445"/>
      <c r="DTA2" s="559" t="s">
        <v>82</v>
      </c>
      <c r="DTB2" s="560"/>
      <c r="DTC2" s="443"/>
      <c r="DTD2" s="444"/>
      <c r="DTE2" s="444"/>
      <c r="DTF2" s="444"/>
      <c r="DTG2" s="444"/>
      <c r="DTH2" s="445"/>
      <c r="DTI2" s="559" t="s">
        <v>82</v>
      </c>
      <c r="DTJ2" s="560"/>
      <c r="DTK2" s="443"/>
      <c r="DTL2" s="444"/>
      <c r="DTM2" s="444"/>
      <c r="DTN2" s="444"/>
      <c r="DTO2" s="444"/>
      <c r="DTP2" s="445"/>
      <c r="DTQ2" s="559" t="s">
        <v>82</v>
      </c>
      <c r="DTR2" s="560"/>
      <c r="DTS2" s="443"/>
      <c r="DTT2" s="444"/>
      <c r="DTU2" s="444"/>
      <c r="DTV2" s="444"/>
      <c r="DTW2" s="444"/>
      <c r="DTX2" s="445"/>
      <c r="DTY2" s="559" t="s">
        <v>82</v>
      </c>
      <c r="DTZ2" s="560"/>
      <c r="DUA2" s="443"/>
      <c r="DUB2" s="444"/>
      <c r="DUC2" s="444"/>
      <c r="DUD2" s="444"/>
      <c r="DUE2" s="444"/>
      <c r="DUF2" s="445"/>
      <c r="DUG2" s="559" t="s">
        <v>82</v>
      </c>
      <c r="DUH2" s="560"/>
      <c r="DUI2" s="443"/>
      <c r="DUJ2" s="444"/>
      <c r="DUK2" s="444"/>
      <c r="DUL2" s="444"/>
      <c r="DUM2" s="444"/>
      <c r="DUN2" s="445"/>
      <c r="DUO2" s="559" t="s">
        <v>82</v>
      </c>
      <c r="DUP2" s="560"/>
      <c r="DUQ2" s="443"/>
      <c r="DUR2" s="444"/>
      <c r="DUS2" s="444"/>
      <c r="DUT2" s="444"/>
      <c r="DUU2" s="444"/>
      <c r="DUV2" s="445"/>
      <c r="DUW2" s="559" t="s">
        <v>82</v>
      </c>
      <c r="DUX2" s="560"/>
      <c r="DUY2" s="443"/>
      <c r="DUZ2" s="444"/>
      <c r="DVA2" s="444"/>
      <c r="DVB2" s="444"/>
      <c r="DVC2" s="444"/>
      <c r="DVD2" s="445"/>
      <c r="DVE2" s="559" t="s">
        <v>82</v>
      </c>
      <c r="DVF2" s="560"/>
      <c r="DVG2" s="443"/>
      <c r="DVH2" s="444"/>
      <c r="DVI2" s="444"/>
      <c r="DVJ2" s="444"/>
      <c r="DVK2" s="444"/>
      <c r="DVL2" s="445"/>
      <c r="DVM2" s="559" t="s">
        <v>82</v>
      </c>
      <c r="DVN2" s="560"/>
      <c r="DVO2" s="443"/>
      <c r="DVP2" s="444"/>
      <c r="DVQ2" s="444"/>
      <c r="DVR2" s="444"/>
      <c r="DVS2" s="444"/>
      <c r="DVT2" s="445"/>
      <c r="DVU2" s="559" t="s">
        <v>82</v>
      </c>
      <c r="DVV2" s="560"/>
      <c r="DVW2" s="443"/>
      <c r="DVX2" s="444"/>
      <c r="DVY2" s="444"/>
      <c r="DVZ2" s="444"/>
      <c r="DWA2" s="444"/>
      <c r="DWB2" s="445"/>
      <c r="DWC2" s="559" t="s">
        <v>82</v>
      </c>
      <c r="DWD2" s="560"/>
      <c r="DWE2" s="443"/>
      <c r="DWF2" s="444"/>
      <c r="DWG2" s="444"/>
      <c r="DWH2" s="444"/>
      <c r="DWI2" s="444"/>
      <c r="DWJ2" s="445"/>
      <c r="DWK2" s="559" t="s">
        <v>82</v>
      </c>
      <c r="DWL2" s="560"/>
      <c r="DWM2" s="443"/>
      <c r="DWN2" s="444"/>
      <c r="DWO2" s="444"/>
      <c r="DWP2" s="444"/>
      <c r="DWQ2" s="444"/>
      <c r="DWR2" s="445"/>
      <c r="DWS2" s="559" t="s">
        <v>82</v>
      </c>
      <c r="DWT2" s="560"/>
      <c r="DWU2" s="443"/>
      <c r="DWV2" s="444"/>
      <c r="DWW2" s="444"/>
      <c r="DWX2" s="444"/>
      <c r="DWY2" s="444"/>
      <c r="DWZ2" s="445"/>
      <c r="DXA2" s="559" t="s">
        <v>82</v>
      </c>
      <c r="DXB2" s="560"/>
      <c r="DXC2" s="443"/>
      <c r="DXD2" s="444"/>
      <c r="DXE2" s="444"/>
      <c r="DXF2" s="444"/>
      <c r="DXG2" s="444"/>
      <c r="DXH2" s="445"/>
      <c r="DXI2" s="559" t="s">
        <v>82</v>
      </c>
      <c r="DXJ2" s="560"/>
      <c r="DXK2" s="443"/>
      <c r="DXL2" s="444"/>
      <c r="DXM2" s="444"/>
      <c r="DXN2" s="444"/>
      <c r="DXO2" s="444"/>
      <c r="DXP2" s="445"/>
      <c r="DXQ2" s="559" t="s">
        <v>82</v>
      </c>
      <c r="DXR2" s="560"/>
      <c r="DXS2" s="443"/>
      <c r="DXT2" s="444"/>
      <c r="DXU2" s="444"/>
      <c r="DXV2" s="444"/>
      <c r="DXW2" s="444"/>
      <c r="DXX2" s="445"/>
      <c r="DXY2" s="559" t="s">
        <v>82</v>
      </c>
      <c r="DXZ2" s="560"/>
      <c r="DYA2" s="443"/>
      <c r="DYB2" s="444"/>
      <c r="DYC2" s="444"/>
      <c r="DYD2" s="444"/>
      <c r="DYE2" s="444"/>
      <c r="DYF2" s="445"/>
      <c r="DYG2" s="559" t="s">
        <v>82</v>
      </c>
      <c r="DYH2" s="560"/>
      <c r="DYI2" s="443"/>
      <c r="DYJ2" s="444"/>
      <c r="DYK2" s="444"/>
      <c r="DYL2" s="444"/>
      <c r="DYM2" s="444"/>
      <c r="DYN2" s="445"/>
      <c r="DYO2" s="559" t="s">
        <v>82</v>
      </c>
      <c r="DYP2" s="560"/>
      <c r="DYQ2" s="443"/>
      <c r="DYR2" s="444"/>
      <c r="DYS2" s="444"/>
      <c r="DYT2" s="444"/>
      <c r="DYU2" s="444"/>
      <c r="DYV2" s="445"/>
      <c r="DYW2" s="559" t="s">
        <v>82</v>
      </c>
      <c r="DYX2" s="560"/>
      <c r="DYY2" s="443"/>
      <c r="DYZ2" s="444"/>
      <c r="DZA2" s="444"/>
      <c r="DZB2" s="444"/>
      <c r="DZC2" s="444"/>
      <c r="DZD2" s="445"/>
      <c r="DZE2" s="559" t="s">
        <v>82</v>
      </c>
      <c r="DZF2" s="560"/>
      <c r="DZG2" s="443"/>
      <c r="DZH2" s="444"/>
      <c r="DZI2" s="444"/>
      <c r="DZJ2" s="444"/>
      <c r="DZK2" s="444"/>
      <c r="DZL2" s="445"/>
      <c r="DZM2" s="559" t="s">
        <v>82</v>
      </c>
      <c r="DZN2" s="560"/>
      <c r="DZO2" s="443"/>
      <c r="DZP2" s="444"/>
      <c r="DZQ2" s="444"/>
      <c r="DZR2" s="444"/>
      <c r="DZS2" s="444"/>
      <c r="DZT2" s="445"/>
      <c r="DZU2" s="559" t="s">
        <v>82</v>
      </c>
      <c r="DZV2" s="560"/>
      <c r="DZW2" s="443"/>
      <c r="DZX2" s="444"/>
      <c r="DZY2" s="444"/>
      <c r="DZZ2" s="444"/>
      <c r="EAA2" s="444"/>
      <c r="EAB2" s="445"/>
      <c r="EAC2" s="559" t="s">
        <v>82</v>
      </c>
      <c r="EAD2" s="560"/>
      <c r="EAE2" s="443"/>
      <c r="EAF2" s="444"/>
      <c r="EAG2" s="444"/>
      <c r="EAH2" s="444"/>
      <c r="EAI2" s="444"/>
      <c r="EAJ2" s="445"/>
      <c r="EAK2" s="559" t="s">
        <v>82</v>
      </c>
      <c r="EAL2" s="560"/>
      <c r="EAM2" s="443"/>
      <c r="EAN2" s="444"/>
      <c r="EAO2" s="444"/>
      <c r="EAP2" s="444"/>
      <c r="EAQ2" s="444"/>
      <c r="EAR2" s="445"/>
      <c r="EAS2" s="559" t="s">
        <v>82</v>
      </c>
      <c r="EAT2" s="560"/>
      <c r="EAU2" s="443"/>
      <c r="EAV2" s="444"/>
      <c r="EAW2" s="444"/>
      <c r="EAX2" s="444"/>
      <c r="EAY2" s="444"/>
      <c r="EAZ2" s="445"/>
      <c r="EBA2" s="559" t="s">
        <v>82</v>
      </c>
      <c r="EBB2" s="560"/>
      <c r="EBC2" s="443"/>
      <c r="EBD2" s="444"/>
      <c r="EBE2" s="444"/>
      <c r="EBF2" s="444"/>
      <c r="EBG2" s="444"/>
      <c r="EBH2" s="445"/>
      <c r="EBI2" s="559" t="s">
        <v>82</v>
      </c>
      <c r="EBJ2" s="560"/>
      <c r="EBK2" s="443"/>
      <c r="EBL2" s="444"/>
      <c r="EBM2" s="444"/>
      <c r="EBN2" s="444"/>
      <c r="EBO2" s="444"/>
      <c r="EBP2" s="445"/>
      <c r="EBQ2" s="559" t="s">
        <v>82</v>
      </c>
      <c r="EBR2" s="560"/>
      <c r="EBS2" s="443"/>
      <c r="EBT2" s="444"/>
      <c r="EBU2" s="444"/>
      <c r="EBV2" s="444"/>
      <c r="EBW2" s="444"/>
      <c r="EBX2" s="445"/>
      <c r="EBY2" s="559" t="s">
        <v>82</v>
      </c>
      <c r="EBZ2" s="560"/>
      <c r="ECA2" s="443"/>
      <c r="ECB2" s="444"/>
      <c r="ECC2" s="444"/>
      <c r="ECD2" s="444"/>
      <c r="ECE2" s="444"/>
      <c r="ECF2" s="445"/>
      <c r="ECG2" s="559" t="s">
        <v>82</v>
      </c>
      <c r="ECH2" s="560"/>
      <c r="ECI2" s="443"/>
      <c r="ECJ2" s="444"/>
      <c r="ECK2" s="444"/>
      <c r="ECL2" s="444"/>
      <c r="ECM2" s="444"/>
      <c r="ECN2" s="445"/>
      <c r="ECO2" s="559" t="s">
        <v>82</v>
      </c>
      <c r="ECP2" s="560"/>
      <c r="ECQ2" s="443"/>
      <c r="ECR2" s="444"/>
      <c r="ECS2" s="444"/>
      <c r="ECT2" s="444"/>
      <c r="ECU2" s="444"/>
      <c r="ECV2" s="445"/>
      <c r="ECW2" s="559" t="s">
        <v>82</v>
      </c>
      <c r="ECX2" s="560"/>
      <c r="ECY2" s="443"/>
      <c r="ECZ2" s="444"/>
      <c r="EDA2" s="444"/>
      <c r="EDB2" s="444"/>
      <c r="EDC2" s="444"/>
      <c r="EDD2" s="445"/>
      <c r="EDE2" s="559" t="s">
        <v>82</v>
      </c>
      <c r="EDF2" s="560"/>
      <c r="EDG2" s="443"/>
      <c r="EDH2" s="444"/>
      <c r="EDI2" s="444"/>
      <c r="EDJ2" s="444"/>
      <c r="EDK2" s="444"/>
      <c r="EDL2" s="445"/>
      <c r="EDM2" s="559" t="s">
        <v>82</v>
      </c>
      <c r="EDN2" s="560"/>
      <c r="EDO2" s="443"/>
      <c r="EDP2" s="444"/>
      <c r="EDQ2" s="444"/>
      <c r="EDR2" s="444"/>
      <c r="EDS2" s="444"/>
      <c r="EDT2" s="445"/>
      <c r="EDU2" s="559" t="s">
        <v>82</v>
      </c>
      <c r="EDV2" s="560"/>
      <c r="EDW2" s="443"/>
      <c r="EDX2" s="444"/>
      <c r="EDY2" s="444"/>
      <c r="EDZ2" s="444"/>
      <c r="EEA2" s="444"/>
      <c r="EEB2" s="445"/>
      <c r="EEC2" s="559" t="s">
        <v>82</v>
      </c>
      <c r="EED2" s="560"/>
      <c r="EEE2" s="443"/>
      <c r="EEF2" s="444"/>
      <c r="EEG2" s="444"/>
      <c r="EEH2" s="444"/>
      <c r="EEI2" s="444"/>
      <c r="EEJ2" s="445"/>
      <c r="EEK2" s="559" t="s">
        <v>82</v>
      </c>
      <c r="EEL2" s="560"/>
      <c r="EEM2" s="443"/>
      <c r="EEN2" s="444"/>
      <c r="EEO2" s="444"/>
      <c r="EEP2" s="444"/>
      <c r="EEQ2" s="444"/>
      <c r="EER2" s="445"/>
      <c r="EES2" s="559" t="s">
        <v>82</v>
      </c>
      <c r="EET2" s="560"/>
      <c r="EEU2" s="443"/>
      <c r="EEV2" s="444"/>
      <c r="EEW2" s="444"/>
      <c r="EEX2" s="444"/>
      <c r="EEY2" s="444"/>
      <c r="EEZ2" s="445"/>
      <c r="EFA2" s="559" t="s">
        <v>82</v>
      </c>
      <c r="EFB2" s="560"/>
      <c r="EFC2" s="443"/>
      <c r="EFD2" s="444"/>
      <c r="EFE2" s="444"/>
      <c r="EFF2" s="444"/>
      <c r="EFG2" s="444"/>
      <c r="EFH2" s="445"/>
      <c r="EFI2" s="559" t="s">
        <v>82</v>
      </c>
      <c r="EFJ2" s="560"/>
      <c r="EFK2" s="443"/>
      <c r="EFL2" s="444"/>
      <c r="EFM2" s="444"/>
      <c r="EFN2" s="444"/>
      <c r="EFO2" s="444"/>
      <c r="EFP2" s="445"/>
      <c r="EFQ2" s="559" t="s">
        <v>82</v>
      </c>
      <c r="EFR2" s="560"/>
      <c r="EFS2" s="443"/>
      <c r="EFT2" s="444"/>
      <c r="EFU2" s="444"/>
      <c r="EFV2" s="444"/>
      <c r="EFW2" s="444"/>
      <c r="EFX2" s="445"/>
      <c r="EFY2" s="559" t="s">
        <v>82</v>
      </c>
      <c r="EFZ2" s="560"/>
      <c r="EGA2" s="443"/>
      <c r="EGB2" s="444"/>
      <c r="EGC2" s="444"/>
      <c r="EGD2" s="444"/>
      <c r="EGE2" s="444"/>
      <c r="EGF2" s="445"/>
      <c r="EGG2" s="559" t="s">
        <v>82</v>
      </c>
      <c r="EGH2" s="560"/>
      <c r="EGI2" s="443"/>
      <c r="EGJ2" s="444"/>
      <c r="EGK2" s="444"/>
      <c r="EGL2" s="444"/>
      <c r="EGM2" s="444"/>
      <c r="EGN2" s="445"/>
      <c r="EGO2" s="559" t="s">
        <v>82</v>
      </c>
      <c r="EGP2" s="560"/>
      <c r="EGQ2" s="443"/>
      <c r="EGR2" s="444"/>
      <c r="EGS2" s="444"/>
      <c r="EGT2" s="444"/>
      <c r="EGU2" s="444"/>
      <c r="EGV2" s="445"/>
      <c r="EGW2" s="559" t="s">
        <v>82</v>
      </c>
      <c r="EGX2" s="560"/>
      <c r="EGY2" s="443"/>
      <c r="EGZ2" s="444"/>
      <c r="EHA2" s="444"/>
      <c r="EHB2" s="444"/>
      <c r="EHC2" s="444"/>
      <c r="EHD2" s="445"/>
      <c r="EHE2" s="559" t="s">
        <v>82</v>
      </c>
      <c r="EHF2" s="560"/>
      <c r="EHG2" s="443"/>
      <c r="EHH2" s="444"/>
      <c r="EHI2" s="444"/>
      <c r="EHJ2" s="444"/>
      <c r="EHK2" s="444"/>
      <c r="EHL2" s="445"/>
      <c r="EHM2" s="559" t="s">
        <v>82</v>
      </c>
      <c r="EHN2" s="560"/>
      <c r="EHO2" s="443"/>
      <c r="EHP2" s="444"/>
      <c r="EHQ2" s="444"/>
      <c r="EHR2" s="444"/>
      <c r="EHS2" s="444"/>
      <c r="EHT2" s="445"/>
      <c r="EHU2" s="559" t="s">
        <v>82</v>
      </c>
      <c r="EHV2" s="560"/>
      <c r="EHW2" s="443"/>
      <c r="EHX2" s="444"/>
      <c r="EHY2" s="444"/>
      <c r="EHZ2" s="444"/>
      <c r="EIA2" s="444"/>
      <c r="EIB2" s="445"/>
      <c r="EIC2" s="559" t="s">
        <v>82</v>
      </c>
      <c r="EID2" s="560"/>
      <c r="EIE2" s="443"/>
      <c r="EIF2" s="444"/>
      <c r="EIG2" s="444"/>
      <c r="EIH2" s="444"/>
      <c r="EII2" s="444"/>
      <c r="EIJ2" s="445"/>
      <c r="EIK2" s="559" t="s">
        <v>82</v>
      </c>
      <c r="EIL2" s="560"/>
      <c r="EIM2" s="443"/>
      <c r="EIN2" s="444"/>
      <c r="EIO2" s="444"/>
      <c r="EIP2" s="444"/>
      <c r="EIQ2" s="444"/>
      <c r="EIR2" s="445"/>
      <c r="EIS2" s="559" t="s">
        <v>82</v>
      </c>
      <c r="EIT2" s="560"/>
      <c r="EIU2" s="443"/>
      <c r="EIV2" s="444"/>
      <c r="EIW2" s="444"/>
      <c r="EIX2" s="444"/>
      <c r="EIY2" s="444"/>
      <c r="EIZ2" s="445"/>
      <c r="EJA2" s="559" t="s">
        <v>82</v>
      </c>
      <c r="EJB2" s="560"/>
      <c r="EJC2" s="443"/>
      <c r="EJD2" s="444"/>
      <c r="EJE2" s="444"/>
      <c r="EJF2" s="444"/>
      <c r="EJG2" s="444"/>
      <c r="EJH2" s="445"/>
      <c r="EJI2" s="559" t="s">
        <v>82</v>
      </c>
      <c r="EJJ2" s="560"/>
      <c r="EJK2" s="443"/>
      <c r="EJL2" s="444"/>
      <c r="EJM2" s="444"/>
      <c r="EJN2" s="444"/>
      <c r="EJO2" s="444"/>
      <c r="EJP2" s="445"/>
      <c r="EJQ2" s="559" t="s">
        <v>82</v>
      </c>
      <c r="EJR2" s="560"/>
      <c r="EJS2" s="443"/>
      <c r="EJT2" s="444"/>
      <c r="EJU2" s="444"/>
      <c r="EJV2" s="444"/>
      <c r="EJW2" s="444"/>
      <c r="EJX2" s="445"/>
      <c r="EJY2" s="559" t="s">
        <v>82</v>
      </c>
      <c r="EJZ2" s="560"/>
      <c r="EKA2" s="443"/>
      <c r="EKB2" s="444"/>
      <c r="EKC2" s="444"/>
      <c r="EKD2" s="444"/>
      <c r="EKE2" s="444"/>
      <c r="EKF2" s="445"/>
      <c r="EKG2" s="559" t="s">
        <v>82</v>
      </c>
      <c r="EKH2" s="560"/>
      <c r="EKI2" s="443"/>
      <c r="EKJ2" s="444"/>
      <c r="EKK2" s="444"/>
      <c r="EKL2" s="444"/>
      <c r="EKM2" s="444"/>
      <c r="EKN2" s="445"/>
      <c r="EKO2" s="559" t="s">
        <v>82</v>
      </c>
      <c r="EKP2" s="560"/>
      <c r="EKQ2" s="443"/>
      <c r="EKR2" s="444"/>
      <c r="EKS2" s="444"/>
      <c r="EKT2" s="444"/>
      <c r="EKU2" s="444"/>
      <c r="EKV2" s="445"/>
      <c r="EKW2" s="559" t="s">
        <v>82</v>
      </c>
      <c r="EKX2" s="560"/>
      <c r="EKY2" s="443"/>
      <c r="EKZ2" s="444"/>
      <c r="ELA2" s="444"/>
      <c r="ELB2" s="444"/>
      <c r="ELC2" s="444"/>
      <c r="ELD2" s="445"/>
      <c r="ELE2" s="559" t="s">
        <v>82</v>
      </c>
      <c r="ELF2" s="560"/>
      <c r="ELG2" s="443"/>
      <c r="ELH2" s="444"/>
      <c r="ELI2" s="444"/>
      <c r="ELJ2" s="444"/>
      <c r="ELK2" s="444"/>
      <c r="ELL2" s="445"/>
      <c r="ELM2" s="559" t="s">
        <v>82</v>
      </c>
      <c r="ELN2" s="560"/>
      <c r="ELO2" s="443"/>
      <c r="ELP2" s="444"/>
      <c r="ELQ2" s="444"/>
      <c r="ELR2" s="444"/>
      <c r="ELS2" s="444"/>
      <c r="ELT2" s="445"/>
      <c r="ELU2" s="559" t="s">
        <v>82</v>
      </c>
      <c r="ELV2" s="560"/>
      <c r="ELW2" s="443"/>
      <c r="ELX2" s="444"/>
      <c r="ELY2" s="444"/>
      <c r="ELZ2" s="444"/>
      <c r="EMA2" s="444"/>
      <c r="EMB2" s="445"/>
      <c r="EMC2" s="559" t="s">
        <v>82</v>
      </c>
      <c r="EMD2" s="560"/>
      <c r="EME2" s="443"/>
      <c r="EMF2" s="444"/>
      <c r="EMG2" s="444"/>
      <c r="EMH2" s="444"/>
      <c r="EMI2" s="444"/>
      <c r="EMJ2" s="445"/>
      <c r="EMK2" s="559" t="s">
        <v>82</v>
      </c>
      <c r="EML2" s="560"/>
      <c r="EMM2" s="443"/>
      <c r="EMN2" s="444"/>
      <c r="EMO2" s="444"/>
      <c r="EMP2" s="444"/>
      <c r="EMQ2" s="444"/>
      <c r="EMR2" s="445"/>
      <c r="EMS2" s="559" t="s">
        <v>82</v>
      </c>
      <c r="EMT2" s="560"/>
      <c r="EMU2" s="443"/>
      <c r="EMV2" s="444"/>
      <c r="EMW2" s="444"/>
      <c r="EMX2" s="444"/>
      <c r="EMY2" s="444"/>
      <c r="EMZ2" s="445"/>
      <c r="ENA2" s="559" t="s">
        <v>82</v>
      </c>
      <c r="ENB2" s="560"/>
      <c r="ENC2" s="443"/>
      <c r="END2" s="444"/>
      <c r="ENE2" s="444"/>
      <c r="ENF2" s="444"/>
      <c r="ENG2" s="444"/>
      <c r="ENH2" s="445"/>
      <c r="ENI2" s="559" t="s">
        <v>82</v>
      </c>
      <c r="ENJ2" s="560"/>
      <c r="ENK2" s="443"/>
      <c r="ENL2" s="444"/>
      <c r="ENM2" s="444"/>
      <c r="ENN2" s="444"/>
      <c r="ENO2" s="444"/>
      <c r="ENP2" s="445"/>
      <c r="ENQ2" s="559" t="s">
        <v>82</v>
      </c>
      <c r="ENR2" s="560"/>
      <c r="ENS2" s="443"/>
      <c r="ENT2" s="444"/>
      <c r="ENU2" s="444"/>
      <c r="ENV2" s="444"/>
      <c r="ENW2" s="444"/>
      <c r="ENX2" s="445"/>
      <c r="ENY2" s="559" t="s">
        <v>82</v>
      </c>
      <c r="ENZ2" s="560"/>
      <c r="EOA2" s="443"/>
      <c r="EOB2" s="444"/>
      <c r="EOC2" s="444"/>
      <c r="EOD2" s="444"/>
      <c r="EOE2" s="444"/>
      <c r="EOF2" s="445"/>
      <c r="EOG2" s="559" t="s">
        <v>82</v>
      </c>
      <c r="EOH2" s="560"/>
      <c r="EOI2" s="443"/>
      <c r="EOJ2" s="444"/>
      <c r="EOK2" s="444"/>
      <c r="EOL2" s="444"/>
      <c r="EOM2" s="444"/>
      <c r="EON2" s="445"/>
      <c r="EOO2" s="559" t="s">
        <v>82</v>
      </c>
      <c r="EOP2" s="560"/>
      <c r="EOQ2" s="443"/>
      <c r="EOR2" s="444"/>
      <c r="EOS2" s="444"/>
      <c r="EOT2" s="444"/>
      <c r="EOU2" s="444"/>
      <c r="EOV2" s="445"/>
      <c r="EOW2" s="559" t="s">
        <v>82</v>
      </c>
      <c r="EOX2" s="560"/>
      <c r="EOY2" s="443"/>
      <c r="EOZ2" s="444"/>
      <c r="EPA2" s="444"/>
      <c r="EPB2" s="444"/>
      <c r="EPC2" s="444"/>
      <c r="EPD2" s="445"/>
      <c r="EPE2" s="559" t="s">
        <v>82</v>
      </c>
      <c r="EPF2" s="560"/>
      <c r="EPG2" s="443"/>
      <c r="EPH2" s="444"/>
      <c r="EPI2" s="444"/>
      <c r="EPJ2" s="444"/>
      <c r="EPK2" s="444"/>
      <c r="EPL2" s="445"/>
      <c r="EPM2" s="559" t="s">
        <v>82</v>
      </c>
      <c r="EPN2" s="560"/>
      <c r="EPO2" s="443"/>
      <c r="EPP2" s="444"/>
      <c r="EPQ2" s="444"/>
      <c r="EPR2" s="444"/>
      <c r="EPS2" s="444"/>
      <c r="EPT2" s="445"/>
      <c r="EPU2" s="559" t="s">
        <v>82</v>
      </c>
      <c r="EPV2" s="560"/>
      <c r="EPW2" s="443"/>
      <c r="EPX2" s="444"/>
      <c r="EPY2" s="444"/>
      <c r="EPZ2" s="444"/>
      <c r="EQA2" s="444"/>
      <c r="EQB2" s="445"/>
      <c r="EQC2" s="559" t="s">
        <v>82</v>
      </c>
      <c r="EQD2" s="560"/>
      <c r="EQE2" s="443"/>
      <c r="EQF2" s="444"/>
      <c r="EQG2" s="444"/>
      <c r="EQH2" s="444"/>
      <c r="EQI2" s="444"/>
      <c r="EQJ2" s="445"/>
      <c r="EQK2" s="559" t="s">
        <v>82</v>
      </c>
      <c r="EQL2" s="560"/>
      <c r="EQM2" s="443"/>
      <c r="EQN2" s="444"/>
      <c r="EQO2" s="444"/>
      <c r="EQP2" s="444"/>
      <c r="EQQ2" s="444"/>
      <c r="EQR2" s="445"/>
      <c r="EQS2" s="559" t="s">
        <v>82</v>
      </c>
      <c r="EQT2" s="560"/>
      <c r="EQU2" s="443"/>
      <c r="EQV2" s="444"/>
      <c r="EQW2" s="444"/>
      <c r="EQX2" s="444"/>
      <c r="EQY2" s="444"/>
      <c r="EQZ2" s="445"/>
      <c r="ERA2" s="559" t="s">
        <v>82</v>
      </c>
      <c r="ERB2" s="560"/>
      <c r="ERC2" s="443"/>
      <c r="ERD2" s="444"/>
      <c r="ERE2" s="444"/>
      <c r="ERF2" s="444"/>
      <c r="ERG2" s="444"/>
      <c r="ERH2" s="445"/>
      <c r="ERI2" s="559" t="s">
        <v>82</v>
      </c>
      <c r="ERJ2" s="560"/>
      <c r="ERK2" s="443"/>
      <c r="ERL2" s="444"/>
      <c r="ERM2" s="444"/>
      <c r="ERN2" s="444"/>
      <c r="ERO2" s="444"/>
      <c r="ERP2" s="445"/>
      <c r="ERQ2" s="559" t="s">
        <v>82</v>
      </c>
      <c r="ERR2" s="560"/>
      <c r="ERS2" s="443"/>
      <c r="ERT2" s="444"/>
      <c r="ERU2" s="444"/>
      <c r="ERV2" s="444"/>
      <c r="ERW2" s="444"/>
      <c r="ERX2" s="445"/>
      <c r="ERY2" s="559" t="s">
        <v>82</v>
      </c>
      <c r="ERZ2" s="560"/>
      <c r="ESA2" s="443"/>
      <c r="ESB2" s="444"/>
      <c r="ESC2" s="444"/>
      <c r="ESD2" s="444"/>
      <c r="ESE2" s="444"/>
      <c r="ESF2" s="445"/>
      <c r="ESG2" s="559" t="s">
        <v>82</v>
      </c>
      <c r="ESH2" s="560"/>
      <c r="ESI2" s="443"/>
      <c r="ESJ2" s="444"/>
      <c r="ESK2" s="444"/>
      <c r="ESL2" s="444"/>
      <c r="ESM2" s="444"/>
      <c r="ESN2" s="445"/>
      <c r="ESO2" s="559" t="s">
        <v>82</v>
      </c>
      <c r="ESP2" s="560"/>
      <c r="ESQ2" s="443"/>
      <c r="ESR2" s="444"/>
      <c r="ESS2" s="444"/>
      <c r="EST2" s="444"/>
      <c r="ESU2" s="444"/>
      <c r="ESV2" s="445"/>
      <c r="ESW2" s="559" t="s">
        <v>82</v>
      </c>
      <c r="ESX2" s="560"/>
      <c r="ESY2" s="443"/>
      <c r="ESZ2" s="444"/>
      <c r="ETA2" s="444"/>
      <c r="ETB2" s="444"/>
      <c r="ETC2" s="444"/>
      <c r="ETD2" s="445"/>
      <c r="ETE2" s="559" t="s">
        <v>82</v>
      </c>
      <c r="ETF2" s="560"/>
      <c r="ETG2" s="443"/>
      <c r="ETH2" s="444"/>
      <c r="ETI2" s="444"/>
      <c r="ETJ2" s="444"/>
      <c r="ETK2" s="444"/>
      <c r="ETL2" s="445"/>
      <c r="ETM2" s="559" t="s">
        <v>82</v>
      </c>
      <c r="ETN2" s="560"/>
      <c r="ETO2" s="443"/>
      <c r="ETP2" s="444"/>
      <c r="ETQ2" s="444"/>
      <c r="ETR2" s="444"/>
      <c r="ETS2" s="444"/>
      <c r="ETT2" s="445"/>
      <c r="ETU2" s="559" t="s">
        <v>82</v>
      </c>
      <c r="ETV2" s="560"/>
      <c r="ETW2" s="443"/>
      <c r="ETX2" s="444"/>
      <c r="ETY2" s="444"/>
      <c r="ETZ2" s="444"/>
      <c r="EUA2" s="444"/>
      <c r="EUB2" s="445"/>
      <c r="EUC2" s="559" t="s">
        <v>82</v>
      </c>
      <c r="EUD2" s="560"/>
      <c r="EUE2" s="443"/>
      <c r="EUF2" s="444"/>
      <c r="EUG2" s="444"/>
      <c r="EUH2" s="444"/>
      <c r="EUI2" s="444"/>
      <c r="EUJ2" s="445"/>
      <c r="EUK2" s="559" t="s">
        <v>82</v>
      </c>
      <c r="EUL2" s="560"/>
      <c r="EUM2" s="443"/>
      <c r="EUN2" s="444"/>
      <c r="EUO2" s="444"/>
      <c r="EUP2" s="444"/>
      <c r="EUQ2" s="444"/>
      <c r="EUR2" s="445"/>
      <c r="EUS2" s="559" t="s">
        <v>82</v>
      </c>
      <c r="EUT2" s="560"/>
      <c r="EUU2" s="443"/>
      <c r="EUV2" s="444"/>
      <c r="EUW2" s="444"/>
      <c r="EUX2" s="444"/>
      <c r="EUY2" s="444"/>
      <c r="EUZ2" s="445"/>
      <c r="EVA2" s="559" t="s">
        <v>82</v>
      </c>
      <c r="EVB2" s="560"/>
      <c r="EVC2" s="443"/>
      <c r="EVD2" s="444"/>
      <c r="EVE2" s="444"/>
      <c r="EVF2" s="444"/>
      <c r="EVG2" s="444"/>
      <c r="EVH2" s="445"/>
      <c r="EVI2" s="559" t="s">
        <v>82</v>
      </c>
      <c r="EVJ2" s="560"/>
      <c r="EVK2" s="443"/>
      <c r="EVL2" s="444"/>
      <c r="EVM2" s="444"/>
      <c r="EVN2" s="444"/>
      <c r="EVO2" s="444"/>
      <c r="EVP2" s="445"/>
      <c r="EVQ2" s="559" t="s">
        <v>82</v>
      </c>
      <c r="EVR2" s="560"/>
      <c r="EVS2" s="443"/>
      <c r="EVT2" s="444"/>
      <c r="EVU2" s="444"/>
      <c r="EVV2" s="444"/>
      <c r="EVW2" s="444"/>
      <c r="EVX2" s="445"/>
      <c r="EVY2" s="559" t="s">
        <v>82</v>
      </c>
      <c r="EVZ2" s="560"/>
      <c r="EWA2" s="443"/>
      <c r="EWB2" s="444"/>
      <c r="EWC2" s="444"/>
      <c r="EWD2" s="444"/>
      <c r="EWE2" s="444"/>
      <c r="EWF2" s="445"/>
      <c r="EWG2" s="559" t="s">
        <v>82</v>
      </c>
      <c r="EWH2" s="560"/>
      <c r="EWI2" s="443"/>
      <c r="EWJ2" s="444"/>
      <c r="EWK2" s="444"/>
      <c r="EWL2" s="444"/>
      <c r="EWM2" s="444"/>
      <c r="EWN2" s="445"/>
      <c r="EWO2" s="559" t="s">
        <v>82</v>
      </c>
      <c r="EWP2" s="560"/>
      <c r="EWQ2" s="443"/>
      <c r="EWR2" s="444"/>
      <c r="EWS2" s="444"/>
      <c r="EWT2" s="444"/>
      <c r="EWU2" s="444"/>
      <c r="EWV2" s="445"/>
      <c r="EWW2" s="559" t="s">
        <v>82</v>
      </c>
      <c r="EWX2" s="560"/>
      <c r="EWY2" s="443"/>
      <c r="EWZ2" s="444"/>
      <c r="EXA2" s="444"/>
      <c r="EXB2" s="444"/>
      <c r="EXC2" s="444"/>
      <c r="EXD2" s="445"/>
      <c r="EXE2" s="559" t="s">
        <v>82</v>
      </c>
      <c r="EXF2" s="560"/>
      <c r="EXG2" s="443"/>
      <c r="EXH2" s="444"/>
      <c r="EXI2" s="444"/>
      <c r="EXJ2" s="444"/>
      <c r="EXK2" s="444"/>
      <c r="EXL2" s="445"/>
      <c r="EXM2" s="559" t="s">
        <v>82</v>
      </c>
      <c r="EXN2" s="560"/>
      <c r="EXO2" s="443"/>
      <c r="EXP2" s="444"/>
      <c r="EXQ2" s="444"/>
      <c r="EXR2" s="444"/>
      <c r="EXS2" s="444"/>
      <c r="EXT2" s="445"/>
      <c r="EXU2" s="559" t="s">
        <v>82</v>
      </c>
      <c r="EXV2" s="560"/>
      <c r="EXW2" s="443"/>
      <c r="EXX2" s="444"/>
      <c r="EXY2" s="444"/>
      <c r="EXZ2" s="444"/>
      <c r="EYA2" s="444"/>
      <c r="EYB2" s="445"/>
      <c r="EYC2" s="559" t="s">
        <v>82</v>
      </c>
      <c r="EYD2" s="560"/>
      <c r="EYE2" s="443"/>
      <c r="EYF2" s="444"/>
      <c r="EYG2" s="444"/>
      <c r="EYH2" s="444"/>
      <c r="EYI2" s="444"/>
      <c r="EYJ2" s="445"/>
      <c r="EYK2" s="559" t="s">
        <v>82</v>
      </c>
      <c r="EYL2" s="560"/>
      <c r="EYM2" s="443"/>
      <c r="EYN2" s="444"/>
      <c r="EYO2" s="444"/>
      <c r="EYP2" s="444"/>
      <c r="EYQ2" s="444"/>
      <c r="EYR2" s="445"/>
      <c r="EYS2" s="559" t="s">
        <v>82</v>
      </c>
      <c r="EYT2" s="560"/>
      <c r="EYU2" s="443"/>
      <c r="EYV2" s="444"/>
      <c r="EYW2" s="444"/>
      <c r="EYX2" s="444"/>
      <c r="EYY2" s="444"/>
      <c r="EYZ2" s="445"/>
      <c r="EZA2" s="559" t="s">
        <v>82</v>
      </c>
      <c r="EZB2" s="560"/>
      <c r="EZC2" s="443"/>
      <c r="EZD2" s="444"/>
      <c r="EZE2" s="444"/>
      <c r="EZF2" s="444"/>
      <c r="EZG2" s="444"/>
      <c r="EZH2" s="445"/>
      <c r="EZI2" s="559" t="s">
        <v>82</v>
      </c>
      <c r="EZJ2" s="560"/>
      <c r="EZK2" s="443"/>
      <c r="EZL2" s="444"/>
      <c r="EZM2" s="444"/>
      <c r="EZN2" s="444"/>
      <c r="EZO2" s="444"/>
      <c r="EZP2" s="445"/>
      <c r="EZQ2" s="559" t="s">
        <v>82</v>
      </c>
      <c r="EZR2" s="560"/>
      <c r="EZS2" s="443"/>
      <c r="EZT2" s="444"/>
      <c r="EZU2" s="444"/>
      <c r="EZV2" s="444"/>
      <c r="EZW2" s="444"/>
      <c r="EZX2" s="445"/>
      <c r="EZY2" s="559" t="s">
        <v>82</v>
      </c>
      <c r="EZZ2" s="560"/>
      <c r="FAA2" s="443"/>
      <c r="FAB2" s="444"/>
      <c r="FAC2" s="444"/>
      <c r="FAD2" s="444"/>
      <c r="FAE2" s="444"/>
      <c r="FAF2" s="445"/>
      <c r="FAG2" s="559" t="s">
        <v>82</v>
      </c>
      <c r="FAH2" s="560"/>
      <c r="FAI2" s="443"/>
      <c r="FAJ2" s="444"/>
      <c r="FAK2" s="444"/>
      <c r="FAL2" s="444"/>
      <c r="FAM2" s="444"/>
      <c r="FAN2" s="445"/>
      <c r="FAO2" s="559" t="s">
        <v>82</v>
      </c>
      <c r="FAP2" s="560"/>
      <c r="FAQ2" s="443"/>
      <c r="FAR2" s="444"/>
      <c r="FAS2" s="444"/>
      <c r="FAT2" s="444"/>
      <c r="FAU2" s="444"/>
      <c r="FAV2" s="445"/>
      <c r="FAW2" s="559" t="s">
        <v>82</v>
      </c>
      <c r="FAX2" s="560"/>
      <c r="FAY2" s="443"/>
      <c r="FAZ2" s="444"/>
      <c r="FBA2" s="444"/>
      <c r="FBB2" s="444"/>
      <c r="FBC2" s="444"/>
      <c r="FBD2" s="445"/>
      <c r="FBE2" s="559" t="s">
        <v>82</v>
      </c>
      <c r="FBF2" s="560"/>
      <c r="FBG2" s="443"/>
      <c r="FBH2" s="444"/>
      <c r="FBI2" s="444"/>
      <c r="FBJ2" s="444"/>
      <c r="FBK2" s="444"/>
      <c r="FBL2" s="445"/>
      <c r="FBM2" s="559" t="s">
        <v>82</v>
      </c>
      <c r="FBN2" s="560"/>
      <c r="FBO2" s="443"/>
      <c r="FBP2" s="444"/>
      <c r="FBQ2" s="444"/>
      <c r="FBR2" s="444"/>
      <c r="FBS2" s="444"/>
      <c r="FBT2" s="445"/>
      <c r="FBU2" s="559" t="s">
        <v>82</v>
      </c>
      <c r="FBV2" s="560"/>
      <c r="FBW2" s="443"/>
      <c r="FBX2" s="444"/>
      <c r="FBY2" s="444"/>
      <c r="FBZ2" s="444"/>
      <c r="FCA2" s="444"/>
      <c r="FCB2" s="445"/>
      <c r="FCC2" s="559" t="s">
        <v>82</v>
      </c>
      <c r="FCD2" s="560"/>
      <c r="FCE2" s="443"/>
      <c r="FCF2" s="444"/>
      <c r="FCG2" s="444"/>
      <c r="FCH2" s="444"/>
      <c r="FCI2" s="444"/>
      <c r="FCJ2" s="445"/>
      <c r="FCK2" s="559" t="s">
        <v>82</v>
      </c>
      <c r="FCL2" s="560"/>
      <c r="FCM2" s="443"/>
      <c r="FCN2" s="444"/>
      <c r="FCO2" s="444"/>
      <c r="FCP2" s="444"/>
      <c r="FCQ2" s="444"/>
      <c r="FCR2" s="445"/>
      <c r="FCS2" s="559" t="s">
        <v>82</v>
      </c>
      <c r="FCT2" s="560"/>
      <c r="FCU2" s="443"/>
      <c r="FCV2" s="444"/>
      <c r="FCW2" s="444"/>
      <c r="FCX2" s="444"/>
      <c r="FCY2" s="444"/>
      <c r="FCZ2" s="445"/>
      <c r="FDA2" s="559" t="s">
        <v>82</v>
      </c>
      <c r="FDB2" s="560"/>
      <c r="FDC2" s="443"/>
      <c r="FDD2" s="444"/>
      <c r="FDE2" s="444"/>
      <c r="FDF2" s="444"/>
      <c r="FDG2" s="444"/>
      <c r="FDH2" s="445"/>
      <c r="FDI2" s="559" t="s">
        <v>82</v>
      </c>
      <c r="FDJ2" s="560"/>
      <c r="FDK2" s="443"/>
      <c r="FDL2" s="444"/>
      <c r="FDM2" s="444"/>
      <c r="FDN2" s="444"/>
      <c r="FDO2" s="444"/>
      <c r="FDP2" s="445"/>
      <c r="FDQ2" s="559" t="s">
        <v>82</v>
      </c>
      <c r="FDR2" s="560"/>
      <c r="FDS2" s="443"/>
      <c r="FDT2" s="444"/>
      <c r="FDU2" s="444"/>
      <c r="FDV2" s="444"/>
      <c r="FDW2" s="444"/>
      <c r="FDX2" s="445"/>
      <c r="FDY2" s="559" t="s">
        <v>82</v>
      </c>
      <c r="FDZ2" s="560"/>
      <c r="FEA2" s="443"/>
      <c r="FEB2" s="444"/>
      <c r="FEC2" s="444"/>
      <c r="FED2" s="444"/>
      <c r="FEE2" s="444"/>
      <c r="FEF2" s="445"/>
      <c r="FEG2" s="559" t="s">
        <v>82</v>
      </c>
      <c r="FEH2" s="560"/>
      <c r="FEI2" s="443"/>
      <c r="FEJ2" s="444"/>
      <c r="FEK2" s="444"/>
      <c r="FEL2" s="444"/>
      <c r="FEM2" s="444"/>
      <c r="FEN2" s="445"/>
      <c r="FEO2" s="559" t="s">
        <v>82</v>
      </c>
      <c r="FEP2" s="560"/>
      <c r="FEQ2" s="443"/>
      <c r="FER2" s="444"/>
      <c r="FES2" s="444"/>
      <c r="FET2" s="444"/>
      <c r="FEU2" s="444"/>
      <c r="FEV2" s="445"/>
      <c r="FEW2" s="559" t="s">
        <v>82</v>
      </c>
      <c r="FEX2" s="560"/>
      <c r="FEY2" s="443"/>
      <c r="FEZ2" s="444"/>
      <c r="FFA2" s="444"/>
      <c r="FFB2" s="444"/>
      <c r="FFC2" s="444"/>
      <c r="FFD2" s="445"/>
      <c r="FFE2" s="559" t="s">
        <v>82</v>
      </c>
      <c r="FFF2" s="560"/>
      <c r="FFG2" s="443"/>
      <c r="FFH2" s="444"/>
      <c r="FFI2" s="444"/>
      <c r="FFJ2" s="444"/>
      <c r="FFK2" s="444"/>
      <c r="FFL2" s="445"/>
      <c r="FFM2" s="559" t="s">
        <v>82</v>
      </c>
      <c r="FFN2" s="560"/>
      <c r="FFO2" s="443"/>
      <c r="FFP2" s="444"/>
      <c r="FFQ2" s="444"/>
      <c r="FFR2" s="444"/>
      <c r="FFS2" s="444"/>
      <c r="FFT2" s="445"/>
      <c r="FFU2" s="559" t="s">
        <v>82</v>
      </c>
      <c r="FFV2" s="560"/>
      <c r="FFW2" s="443"/>
      <c r="FFX2" s="444"/>
      <c r="FFY2" s="444"/>
      <c r="FFZ2" s="444"/>
      <c r="FGA2" s="444"/>
      <c r="FGB2" s="445"/>
      <c r="FGC2" s="559" t="s">
        <v>82</v>
      </c>
      <c r="FGD2" s="560"/>
      <c r="FGE2" s="443"/>
      <c r="FGF2" s="444"/>
      <c r="FGG2" s="444"/>
      <c r="FGH2" s="444"/>
      <c r="FGI2" s="444"/>
      <c r="FGJ2" s="445"/>
      <c r="FGK2" s="559" t="s">
        <v>82</v>
      </c>
      <c r="FGL2" s="560"/>
      <c r="FGM2" s="443"/>
      <c r="FGN2" s="444"/>
      <c r="FGO2" s="444"/>
      <c r="FGP2" s="444"/>
      <c r="FGQ2" s="444"/>
      <c r="FGR2" s="445"/>
      <c r="FGS2" s="559" t="s">
        <v>82</v>
      </c>
      <c r="FGT2" s="560"/>
      <c r="FGU2" s="443"/>
      <c r="FGV2" s="444"/>
      <c r="FGW2" s="444"/>
      <c r="FGX2" s="444"/>
      <c r="FGY2" s="444"/>
      <c r="FGZ2" s="445"/>
      <c r="FHA2" s="559" t="s">
        <v>82</v>
      </c>
      <c r="FHB2" s="560"/>
      <c r="FHC2" s="443"/>
      <c r="FHD2" s="444"/>
      <c r="FHE2" s="444"/>
      <c r="FHF2" s="444"/>
      <c r="FHG2" s="444"/>
      <c r="FHH2" s="445"/>
      <c r="FHI2" s="559" t="s">
        <v>82</v>
      </c>
      <c r="FHJ2" s="560"/>
      <c r="FHK2" s="443"/>
      <c r="FHL2" s="444"/>
      <c r="FHM2" s="444"/>
      <c r="FHN2" s="444"/>
      <c r="FHO2" s="444"/>
      <c r="FHP2" s="445"/>
      <c r="FHQ2" s="559" t="s">
        <v>82</v>
      </c>
      <c r="FHR2" s="560"/>
      <c r="FHS2" s="443"/>
      <c r="FHT2" s="444"/>
      <c r="FHU2" s="444"/>
      <c r="FHV2" s="444"/>
      <c r="FHW2" s="444"/>
      <c r="FHX2" s="445"/>
      <c r="FHY2" s="559" t="s">
        <v>82</v>
      </c>
      <c r="FHZ2" s="560"/>
      <c r="FIA2" s="443"/>
      <c r="FIB2" s="444"/>
      <c r="FIC2" s="444"/>
      <c r="FID2" s="444"/>
      <c r="FIE2" s="444"/>
      <c r="FIF2" s="445"/>
      <c r="FIG2" s="559" t="s">
        <v>82</v>
      </c>
      <c r="FIH2" s="560"/>
      <c r="FII2" s="443"/>
      <c r="FIJ2" s="444"/>
      <c r="FIK2" s="444"/>
      <c r="FIL2" s="444"/>
      <c r="FIM2" s="444"/>
      <c r="FIN2" s="445"/>
      <c r="FIO2" s="559" t="s">
        <v>82</v>
      </c>
      <c r="FIP2" s="560"/>
      <c r="FIQ2" s="443"/>
      <c r="FIR2" s="444"/>
      <c r="FIS2" s="444"/>
      <c r="FIT2" s="444"/>
      <c r="FIU2" s="444"/>
      <c r="FIV2" s="445"/>
      <c r="FIW2" s="559" t="s">
        <v>82</v>
      </c>
      <c r="FIX2" s="560"/>
      <c r="FIY2" s="443"/>
      <c r="FIZ2" s="444"/>
      <c r="FJA2" s="444"/>
      <c r="FJB2" s="444"/>
      <c r="FJC2" s="444"/>
      <c r="FJD2" s="445"/>
      <c r="FJE2" s="559" t="s">
        <v>82</v>
      </c>
      <c r="FJF2" s="560"/>
      <c r="FJG2" s="443"/>
      <c r="FJH2" s="444"/>
      <c r="FJI2" s="444"/>
      <c r="FJJ2" s="444"/>
      <c r="FJK2" s="444"/>
      <c r="FJL2" s="445"/>
      <c r="FJM2" s="559" t="s">
        <v>82</v>
      </c>
      <c r="FJN2" s="560"/>
      <c r="FJO2" s="443"/>
      <c r="FJP2" s="444"/>
      <c r="FJQ2" s="444"/>
      <c r="FJR2" s="444"/>
      <c r="FJS2" s="444"/>
      <c r="FJT2" s="445"/>
      <c r="FJU2" s="559" t="s">
        <v>82</v>
      </c>
      <c r="FJV2" s="560"/>
      <c r="FJW2" s="443"/>
      <c r="FJX2" s="444"/>
      <c r="FJY2" s="444"/>
      <c r="FJZ2" s="444"/>
      <c r="FKA2" s="444"/>
      <c r="FKB2" s="445"/>
      <c r="FKC2" s="559" t="s">
        <v>82</v>
      </c>
      <c r="FKD2" s="560"/>
      <c r="FKE2" s="443"/>
      <c r="FKF2" s="444"/>
      <c r="FKG2" s="444"/>
      <c r="FKH2" s="444"/>
      <c r="FKI2" s="444"/>
      <c r="FKJ2" s="445"/>
      <c r="FKK2" s="559" t="s">
        <v>82</v>
      </c>
      <c r="FKL2" s="560"/>
      <c r="FKM2" s="443"/>
      <c r="FKN2" s="444"/>
      <c r="FKO2" s="444"/>
      <c r="FKP2" s="444"/>
      <c r="FKQ2" s="444"/>
      <c r="FKR2" s="445"/>
      <c r="FKS2" s="559" t="s">
        <v>82</v>
      </c>
      <c r="FKT2" s="560"/>
      <c r="FKU2" s="443"/>
      <c r="FKV2" s="444"/>
      <c r="FKW2" s="444"/>
      <c r="FKX2" s="444"/>
      <c r="FKY2" s="444"/>
      <c r="FKZ2" s="445"/>
      <c r="FLA2" s="559" t="s">
        <v>82</v>
      </c>
      <c r="FLB2" s="560"/>
      <c r="FLC2" s="443"/>
      <c r="FLD2" s="444"/>
      <c r="FLE2" s="444"/>
      <c r="FLF2" s="444"/>
      <c r="FLG2" s="444"/>
      <c r="FLH2" s="445"/>
      <c r="FLI2" s="559" t="s">
        <v>82</v>
      </c>
      <c r="FLJ2" s="560"/>
      <c r="FLK2" s="443"/>
      <c r="FLL2" s="444"/>
      <c r="FLM2" s="444"/>
      <c r="FLN2" s="444"/>
      <c r="FLO2" s="444"/>
      <c r="FLP2" s="445"/>
      <c r="FLQ2" s="559" t="s">
        <v>82</v>
      </c>
      <c r="FLR2" s="560"/>
      <c r="FLS2" s="443"/>
      <c r="FLT2" s="444"/>
      <c r="FLU2" s="444"/>
      <c r="FLV2" s="444"/>
      <c r="FLW2" s="444"/>
      <c r="FLX2" s="445"/>
      <c r="FLY2" s="559" t="s">
        <v>82</v>
      </c>
      <c r="FLZ2" s="560"/>
      <c r="FMA2" s="443"/>
      <c r="FMB2" s="444"/>
      <c r="FMC2" s="444"/>
      <c r="FMD2" s="444"/>
      <c r="FME2" s="444"/>
      <c r="FMF2" s="445"/>
      <c r="FMG2" s="559" t="s">
        <v>82</v>
      </c>
      <c r="FMH2" s="560"/>
      <c r="FMI2" s="443"/>
      <c r="FMJ2" s="444"/>
      <c r="FMK2" s="444"/>
      <c r="FML2" s="444"/>
      <c r="FMM2" s="444"/>
      <c r="FMN2" s="445"/>
      <c r="FMO2" s="559" t="s">
        <v>82</v>
      </c>
      <c r="FMP2" s="560"/>
      <c r="FMQ2" s="443"/>
      <c r="FMR2" s="444"/>
      <c r="FMS2" s="444"/>
      <c r="FMT2" s="444"/>
      <c r="FMU2" s="444"/>
      <c r="FMV2" s="445"/>
      <c r="FMW2" s="559" t="s">
        <v>82</v>
      </c>
      <c r="FMX2" s="560"/>
      <c r="FMY2" s="443"/>
      <c r="FMZ2" s="444"/>
      <c r="FNA2" s="444"/>
      <c r="FNB2" s="444"/>
      <c r="FNC2" s="444"/>
      <c r="FND2" s="445"/>
      <c r="FNE2" s="559" t="s">
        <v>82</v>
      </c>
      <c r="FNF2" s="560"/>
      <c r="FNG2" s="443"/>
      <c r="FNH2" s="444"/>
      <c r="FNI2" s="444"/>
      <c r="FNJ2" s="444"/>
      <c r="FNK2" s="444"/>
      <c r="FNL2" s="445"/>
      <c r="FNM2" s="559" t="s">
        <v>82</v>
      </c>
      <c r="FNN2" s="560"/>
      <c r="FNO2" s="443"/>
      <c r="FNP2" s="444"/>
      <c r="FNQ2" s="444"/>
      <c r="FNR2" s="444"/>
      <c r="FNS2" s="444"/>
      <c r="FNT2" s="445"/>
      <c r="FNU2" s="559" t="s">
        <v>82</v>
      </c>
      <c r="FNV2" s="560"/>
      <c r="FNW2" s="443"/>
      <c r="FNX2" s="444"/>
      <c r="FNY2" s="444"/>
      <c r="FNZ2" s="444"/>
      <c r="FOA2" s="444"/>
      <c r="FOB2" s="445"/>
      <c r="FOC2" s="559" t="s">
        <v>82</v>
      </c>
      <c r="FOD2" s="560"/>
      <c r="FOE2" s="443"/>
      <c r="FOF2" s="444"/>
      <c r="FOG2" s="444"/>
      <c r="FOH2" s="444"/>
      <c r="FOI2" s="444"/>
      <c r="FOJ2" s="445"/>
      <c r="FOK2" s="559" t="s">
        <v>82</v>
      </c>
      <c r="FOL2" s="560"/>
      <c r="FOM2" s="443"/>
      <c r="FON2" s="444"/>
      <c r="FOO2" s="444"/>
      <c r="FOP2" s="444"/>
      <c r="FOQ2" s="444"/>
      <c r="FOR2" s="445"/>
      <c r="FOS2" s="559" t="s">
        <v>82</v>
      </c>
      <c r="FOT2" s="560"/>
      <c r="FOU2" s="443"/>
      <c r="FOV2" s="444"/>
      <c r="FOW2" s="444"/>
      <c r="FOX2" s="444"/>
      <c r="FOY2" s="444"/>
      <c r="FOZ2" s="445"/>
      <c r="FPA2" s="559" t="s">
        <v>82</v>
      </c>
      <c r="FPB2" s="560"/>
      <c r="FPC2" s="443"/>
      <c r="FPD2" s="444"/>
      <c r="FPE2" s="444"/>
      <c r="FPF2" s="444"/>
      <c r="FPG2" s="444"/>
      <c r="FPH2" s="445"/>
      <c r="FPI2" s="559" t="s">
        <v>82</v>
      </c>
      <c r="FPJ2" s="560"/>
      <c r="FPK2" s="443"/>
      <c r="FPL2" s="444"/>
      <c r="FPM2" s="444"/>
      <c r="FPN2" s="444"/>
      <c r="FPO2" s="444"/>
      <c r="FPP2" s="445"/>
      <c r="FPQ2" s="559" t="s">
        <v>82</v>
      </c>
      <c r="FPR2" s="560"/>
      <c r="FPS2" s="443"/>
      <c r="FPT2" s="444"/>
      <c r="FPU2" s="444"/>
      <c r="FPV2" s="444"/>
      <c r="FPW2" s="444"/>
      <c r="FPX2" s="445"/>
      <c r="FPY2" s="559" t="s">
        <v>82</v>
      </c>
      <c r="FPZ2" s="560"/>
      <c r="FQA2" s="443"/>
      <c r="FQB2" s="444"/>
      <c r="FQC2" s="444"/>
      <c r="FQD2" s="444"/>
      <c r="FQE2" s="444"/>
      <c r="FQF2" s="445"/>
      <c r="FQG2" s="559" t="s">
        <v>82</v>
      </c>
      <c r="FQH2" s="560"/>
      <c r="FQI2" s="443"/>
      <c r="FQJ2" s="444"/>
      <c r="FQK2" s="444"/>
      <c r="FQL2" s="444"/>
      <c r="FQM2" s="444"/>
      <c r="FQN2" s="445"/>
      <c r="FQO2" s="559" t="s">
        <v>82</v>
      </c>
      <c r="FQP2" s="560"/>
      <c r="FQQ2" s="443"/>
      <c r="FQR2" s="444"/>
      <c r="FQS2" s="444"/>
      <c r="FQT2" s="444"/>
      <c r="FQU2" s="444"/>
      <c r="FQV2" s="445"/>
      <c r="FQW2" s="559" t="s">
        <v>82</v>
      </c>
      <c r="FQX2" s="560"/>
      <c r="FQY2" s="443"/>
      <c r="FQZ2" s="444"/>
      <c r="FRA2" s="444"/>
      <c r="FRB2" s="444"/>
      <c r="FRC2" s="444"/>
      <c r="FRD2" s="445"/>
      <c r="FRE2" s="559" t="s">
        <v>82</v>
      </c>
      <c r="FRF2" s="560"/>
      <c r="FRG2" s="443"/>
      <c r="FRH2" s="444"/>
      <c r="FRI2" s="444"/>
      <c r="FRJ2" s="444"/>
      <c r="FRK2" s="444"/>
      <c r="FRL2" s="445"/>
      <c r="FRM2" s="559" t="s">
        <v>82</v>
      </c>
      <c r="FRN2" s="560"/>
      <c r="FRO2" s="443"/>
      <c r="FRP2" s="444"/>
      <c r="FRQ2" s="444"/>
      <c r="FRR2" s="444"/>
      <c r="FRS2" s="444"/>
      <c r="FRT2" s="445"/>
      <c r="FRU2" s="559" t="s">
        <v>82</v>
      </c>
      <c r="FRV2" s="560"/>
      <c r="FRW2" s="443"/>
      <c r="FRX2" s="444"/>
      <c r="FRY2" s="444"/>
      <c r="FRZ2" s="444"/>
      <c r="FSA2" s="444"/>
      <c r="FSB2" s="445"/>
      <c r="FSC2" s="559" t="s">
        <v>82</v>
      </c>
      <c r="FSD2" s="560"/>
      <c r="FSE2" s="443"/>
      <c r="FSF2" s="444"/>
      <c r="FSG2" s="444"/>
      <c r="FSH2" s="444"/>
      <c r="FSI2" s="444"/>
      <c r="FSJ2" s="445"/>
      <c r="FSK2" s="559" t="s">
        <v>82</v>
      </c>
      <c r="FSL2" s="560"/>
      <c r="FSM2" s="443"/>
      <c r="FSN2" s="444"/>
      <c r="FSO2" s="444"/>
      <c r="FSP2" s="444"/>
      <c r="FSQ2" s="444"/>
      <c r="FSR2" s="445"/>
      <c r="FSS2" s="559" t="s">
        <v>82</v>
      </c>
      <c r="FST2" s="560"/>
      <c r="FSU2" s="443"/>
      <c r="FSV2" s="444"/>
      <c r="FSW2" s="444"/>
      <c r="FSX2" s="444"/>
      <c r="FSY2" s="444"/>
      <c r="FSZ2" s="445"/>
      <c r="FTA2" s="559" t="s">
        <v>82</v>
      </c>
      <c r="FTB2" s="560"/>
      <c r="FTC2" s="443"/>
      <c r="FTD2" s="444"/>
      <c r="FTE2" s="444"/>
      <c r="FTF2" s="444"/>
      <c r="FTG2" s="444"/>
      <c r="FTH2" s="445"/>
      <c r="FTI2" s="559" t="s">
        <v>82</v>
      </c>
      <c r="FTJ2" s="560"/>
      <c r="FTK2" s="443"/>
      <c r="FTL2" s="444"/>
      <c r="FTM2" s="444"/>
      <c r="FTN2" s="444"/>
      <c r="FTO2" s="444"/>
      <c r="FTP2" s="445"/>
      <c r="FTQ2" s="559" t="s">
        <v>82</v>
      </c>
      <c r="FTR2" s="560"/>
      <c r="FTS2" s="443"/>
      <c r="FTT2" s="444"/>
      <c r="FTU2" s="444"/>
      <c r="FTV2" s="444"/>
      <c r="FTW2" s="444"/>
      <c r="FTX2" s="445"/>
      <c r="FTY2" s="559" t="s">
        <v>82</v>
      </c>
      <c r="FTZ2" s="560"/>
      <c r="FUA2" s="443"/>
      <c r="FUB2" s="444"/>
      <c r="FUC2" s="444"/>
      <c r="FUD2" s="444"/>
      <c r="FUE2" s="444"/>
      <c r="FUF2" s="445"/>
      <c r="FUG2" s="559" t="s">
        <v>82</v>
      </c>
      <c r="FUH2" s="560"/>
      <c r="FUI2" s="443"/>
      <c r="FUJ2" s="444"/>
      <c r="FUK2" s="444"/>
      <c r="FUL2" s="444"/>
      <c r="FUM2" s="444"/>
      <c r="FUN2" s="445"/>
      <c r="FUO2" s="559" t="s">
        <v>82</v>
      </c>
      <c r="FUP2" s="560"/>
      <c r="FUQ2" s="443"/>
      <c r="FUR2" s="444"/>
      <c r="FUS2" s="444"/>
      <c r="FUT2" s="444"/>
      <c r="FUU2" s="444"/>
      <c r="FUV2" s="445"/>
      <c r="FUW2" s="559" t="s">
        <v>82</v>
      </c>
      <c r="FUX2" s="560"/>
      <c r="FUY2" s="443"/>
      <c r="FUZ2" s="444"/>
      <c r="FVA2" s="444"/>
      <c r="FVB2" s="444"/>
      <c r="FVC2" s="444"/>
      <c r="FVD2" s="445"/>
      <c r="FVE2" s="559" t="s">
        <v>82</v>
      </c>
      <c r="FVF2" s="560"/>
      <c r="FVG2" s="443"/>
      <c r="FVH2" s="444"/>
      <c r="FVI2" s="444"/>
      <c r="FVJ2" s="444"/>
      <c r="FVK2" s="444"/>
      <c r="FVL2" s="445"/>
      <c r="FVM2" s="559" t="s">
        <v>82</v>
      </c>
      <c r="FVN2" s="560"/>
      <c r="FVO2" s="443"/>
      <c r="FVP2" s="444"/>
      <c r="FVQ2" s="444"/>
      <c r="FVR2" s="444"/>
      <c r="FVS2" s="444"/>
      <c r="FVT2" s="445"/>
      <c r="FVU2" s="559" t="s">
        <v>82</v>
      </c>
      <c r="FVV2" s="560"/>
      <c r="FVW2" s="443"/>
      <c r="FVX2" s="444"/>
      <c r="FVY2" s="444"/>
      <c r="FVZ2" s="444"/>
      <c r="FWA2" s="444"/>
      <c r="FWB2" s="445"/>
      <c r="FWC2" s="559" t="s">
        <v>82</v>
      </c>
      <c r="FWD2" s="560"/>
      <c r="FWE2" s="443"/>
      <c r="FWF2" s="444"/>
      <c r="FWG2" s="444"/>
      <c r="FWH2" s="444"/>
      <c r="FWI2" s="444"/>
      <c r="FWJ2" s="445"/>
      <c r="FWK2" s="559" t="s">
        <v>82</v>
      </c>
      <c r="FWL2" s="560"/>
      <c r="FWM2" s="443"/>
      <c r="FWN2" s="444"/>
      <c r="FWO2" s="444"/>
      <c r="FWP2" s="444"/>
      <c r="FWQ2" s="444"/>
      <c r="FWR2" s="445"/>
      <c r="FWS2" s="559" t="s">
        <v>82</v>
      </c>
      <c r="FWT2" s="560"/>
      <c r="FWU2" s="443"/>
      <c r="FWV2" s="444"/>
      <c r="FWW2" s="444"/>
      <c r="FWX2" s="444"/>
      <c r="FWY2" s="444"/>
      <c r="FWZ2" s="445"/>
      <c r="FXA2" s="559" t="s">
        <v>82</v>
      </c>
      <c r="FXB2" s="560"/>
      <c r="FXC2" s="443"/>
      <c r="FXD2" s="444"/>
      <c r="FXE2" s="444"/>
      <c r="FXF2" s="444"/>
      <c r="FXG2" s="444"/>
      <c r="FXH2" s="445"/>
      <c r="FXI2" s="559" t="s">
        <v>82</v>
      </c>
      <c r="FXJ2" s="560"/>
      <c r="FXK2" s="443"/>
      <c r="FXL2" s="444"/>
      <c r="FXM2" s="444"/>
      <c r="FXN2" s="444"/>
      <c r="FXO2" s="444"/>
      <c r="FXP2" s="445"/>
      <c r="FXQ2" s="559" t="s">
        <v>82</v>
      </c>
      <c r="FXR2" s="560"/>
      <c r="FXS2" s="443"/>
      <c r="FXT2" s="444"/>
      <c r="FXU2" s="444"/>
      <c r="FXV2" s="444"/>
      <c r="FXW2" s="444"/>
      <c r="FXX2" s="445"/>
      <c r="FXY2" s="559" t="s">
        <v>82</v>
      </c>
      <c r="FXZ2" s="560"/>
      <c r="FYA2" s="443"/>
      <c r="FYB2" s="444"/>
      <c r="FYC2" s="444"/>
      <c r="FYD2" s="444"/>
      <c r="FYE2" s="444"/>
      <c r="FYF2" s="445"/>
      <c r="FYG2" s="559" t="s">
        <v>82</v>
      </c>
      <c r="FYH2" s="560"/>
      <c r="FYI2" s="443"/>
      <c r="FYJ2" s="444"/>
      <c r="FYK2" s="444"/>
      <c r="FYL2" s="444"/>
      <c r="FYM2" s="444"/>
      <c r="FYN2" s="445"/>
      <c r="FYO2" s="559" t="s">
        <v>82</v>
      </c>
      <c r="FYP2" s="560"/>
      <c r="FYQ2" s="443"/>
      <c r="FYR2" s="444"/>
      <c r="FYS2" s="444"/>
      <c r="FYT2" s="444"/>
      <c r="FYU2" s="444"/>
      <c r="FYV2" s="445"/>
      <c r="FYW2" s="559" t="s">
        <v>82</v>
      </c>
      <c r="FYX2" s="560"/>
      <c r="FYY2" s="443"/>
      <c r="FYZ2" s="444"/>
      <c r="FZA2" s="444"/>
      <c r="FZB2" s="444"/>
      <c r="FZC2" s="444"/>
      <c r="FZD2" s="445"/>
      <c r="FZE2" s="559" t="s">
        <v>82</v>
      </c>
      <c r="FZF2" s="560"/>
      <c r="FZG2" s="443"/>
      <c r="FZH2" s="444"/>
      <c r="FZI2" s="444"/>
      <c r="FZJ2" s="444"/>
      <c r="FZK2" s="444"/>
      <c r="FZL2" s="445"/>
      <c r="FZM2" s="559" t="s">
        <v>82</v>
      </c>
      <c r="FZN2" s="560"/>
      <c r="FZO2" s="443"/>
      <c r="FZP2" s="444"/>
      <c r="FZQ2" s="444"/>
      <c r="FZR2" s="444"/>
      <c r="FZS2" s="444"/>
      <c r="FZT2" s="445"/>
      <c r="FZU2" s="559" t="s">
        <v>82</v>
      </c>
      <c r="FZV2" s="560"/>
      <c r="FZW2" s="443"/>
      <c r="FZX2" s="444"/>
      <c r="FZY2" s="444"/>
      <c r="FZZ2" s="444"/>
      <c r="GAA2" s="444"/>
      <c r="GAB2" s="445"/>
      <c r="GAC2" s="559" t="s">
        <v>82</v>
      </c>
      <c r="GAD2" s="560"/>
      <c r="GAE2" s="443"/>
      <c r="GAF2" s="444"/>
      <c r="GAG2" s="444"/>
      <c r="GAH2" s="444"/>
      <c r="GAI2" s="444"/>
      <c r="GAJ2" s="445"/>
      <c r="GAK2" s="559" t="s">
        <v>82</v>
      </c>
      <c r="GAL2" s="560"/>
      <c r="GAM2" s="443"/>
      <c r="GAN2" s="444"/>
      <c r="GAO2" s="444"/>
      <c r="GAP2" s="444"/>
      <c r="GAQ2" s="444"/>
      <c r="GAR2" s="445"/>
      <c r="GAS2" s="559" t="s">
        <v>82</v>
      </c>
      <c r="GAT2" s="560"/>
      <c r="GAU2" s="443"/>
      <c r="GAV2" s="444"/>
      <c r="GAW2" s="444"/>
      <c r="GAX2" s="444"/>
      <c r="GAY2" s="444"/>
      <c r="GAZ2" s="445"/>
      <c r="GBA2" s="559" t="s">
        <v>82</v>
      </c>
      <c r="GBB2" s="560"/>
      <c r="GBC2" s="443"/>
      <c r="GBD2" s="444"/>
      <c r="GBE2" s="444"/>
      <c r="GBF2" s="444"/>
      <c r="GBG2" s="444"/>
      <c r="GBH2" s="445"/>
      <c r="GBI2" s="559" t="s">
        <v>82</v>
      </c>
      <c r="GBJ2" s="560"/>
      <c r="GBK2" s="443"/>
      <c r="GBL2" s="444"/>
      <c r="GBM2" s="444"/>
      <c r="GBN2" s="444"/>
      <c r="GBO2" s="444"/>
      <c r="GBP2" s="445"/>
      <c r="GBQ2" s="559" t="s">
        <v>82</v>
      </c>
      <c r="GBR2" s="560"/>
      <c r="GBS2" s="443"/>
      <c r="GBT2" s="444"/>
      <c r="GBU2" s="444"/>
      <c r="GBV2" s="444"/>
      <c r="GBW2" s="444"/>
      <c r="GBX2" s="445"/>
      <c r="GBY2" s="559" t="s">
        <v>82</v>
      </c>
      <c r="GBZ2" s="560"/>
      <c r="GCA2" s="443"/>
      <c r="GCB2" s="444"/>
      <c r="GCC2" s="444"/>
      <c r="GCD2" s="444"/>
      <c r="GCE2" s="444"/>
      <c r="GCF2" s="445"/>
      <c r="GCG2" s="559" t="s">
        <v>82</v>
      </c>
      <c r="GCH2" s="560"/>
      <c r="GCI2" s="443"/>
      <c r="GCJ2" s="444"/>
      <c r="GCK2" s="444"/>
      <c r="GCL2" s="444"/>
      <c r="GCM2" s="444"/>
      <c r="GCN2" s="445"/>
      <c r="GCO2" s="559" t="s">
        <v>82</v>
      </c>
      <c r="GCP2" s="560"/>
      <c r="GCQ2" s="443"/>
      <c r="GCR2" s="444"/>
      <c r="GCS2" s="444"/>
      <c r="GCT2" s="444"/>
      <c r="GCU2" s="444"/>
      <c r="GCV2" s="445"/>
      <c r="GCW2" s="559" t="s">
        <v>82</v>
      </c>
      <c r="GCX2" s="560"/>
      <c r="GCY2" s="443"/>
      <c r="GCZ2" s="444"/>
      <c r="GDA2" s="444"/>
      <c r="GDB2" s="444"/>
      <c r="GDC2" s="444"/>
      <c r="GDD2" s="445"/>
      <c r="GDE2" s="559" t="s">
        <v>82</v>
      </c>
      <c r="GDF2" s="560"/>
      <c r="GDG2" s="443"/>
      <c r="GDH2" s="444"/>
      <c r="GDI2" s="444"/>
      <c r="GDJ2" s="444"/>
      <c r="GDK2" s="444"/>
      <c r="GDL2" s="445"/>
      <c r="GDM2" s="559" t="s">
        <v>82</v>
      </c>
      <c r="GDN2" s="560"/>
      <c r="GDO2" s="443"/>
      <c r="GDP2" s="444"/>
      <c r="GDQ2" s="444"/>
      <c r="GDR2" s="444"/>
      <c r="GDS2" s="444"/>
      <c r="GDT2" s="445"/>
      <c r="GDU2" s="559" t="s">
        <v>82</v>
      </c>
      <c r="GDV2" s="560"/>
      <c r="GDW2" s="443"/>
      <c r="GDX2" s="444"/>
      <c r="GDY2" s="444"/>
      <c r="GDZ2" s="444"/>
      <c r="GEA2" s="444"/>
      <c r="GEB2" s="445"/>
      <c r="GEC2" s="559" t="s">
        <v>82</v>
      </c>
      <c r="GED2" s="560"/>
      <c r="GEE2" s="443"/>
      <c r="GEF2" s="444"/>
      <c r="GEG2" s="444"/>
      <c r="GEH2" s="444"/>
      <c r="GEI2" s="444"/>
      <c r="GEJ2" s="445"/>
      <c r="GEK2" s="559" t="s">
        <v>82</v>
      </c>
      <c r="GEL2" s="560"/>
      <c r="GEM2" s="443"/>
      <c r="GEN2" s="444"/>
      <c r="GEO2" s="444"/>
      <c r="GEP2" s="444"/>
      <c r="GEQ2" s="444"/>
      <c r="GER2" s="445"/>
      <c r="GES2" s="559" t="s">
        <v>82</v>
      </c>
      <c r="GET2" s="560"/>
      <c r="GEU2" s="443"/>
      <c r="GEV2" s="444"/>
      <c r="GEW2" s="444"/>
      <c r="GEX2" s="444"/>
      <c r="GEY2" s="444"/>
      <c r="GEZ2" s="445"/>
      <c r="GFA2" s="559" t="s">
        <v>82</v>
      </c>
      <c r="GFB2" s="560"/>
      <c r="GFC2" s="443"/>
      <c r="GFD2" s="444"/>
      <c r="GFE2" s="444"/>
      <c r="GFF2" s="444"/>
      <c r="GFG2" s="444"/>
      <c r="GFH2" s="445"/>
      <c r="GFI2" s="559" t="s">
        <v>82</v>
      </c>
      <c r="GFJ2" s="560"/>
      <c r="GFK2" s="443"/>
      <c r="GFL2" s="444"/>
      <c r="GFM2" s="444"/>
      <c r="GFN2" s="444"/>
      <c r="GFO2" s="444"/>
      <c r="GFP2" s="445"/>
      <c r="GFQ2" s="559" t="s">
        <v>82</v>
      </c>
      <c r="GFR2" s="560"/>
      <c r="GFS2" s="443"/>
      <c r="GFT2" s="444"/>
      <c r="GFU2" s="444"/>
      <c r="GFV2" s="444"/>
      <c r="GFW2" s="444"/>
      <c r="GFX2" s="445"/>
      <c r="GFY2" s="559" t="s">
        <v>82</v>
      </c>
      <c r="GFZ2" s="560"/>
      <c r="GGA2" s="443"/>
      <c r="GGB2" s="444"/>
      <c r="GGC2" s="444"/>
      <c r="GGD2" s="444"/>
      <c r="GGE2" s="444"/>
      <c r="GGF2" s="445"/>
      <c r="GGG2" s="559" t="s">
        <v>82</v>
      </c>
      <c r="GGH2" s="560"/>
      <c r="GGI2" s="443"/>
      <c r="GGJ2" s="444"/>
      <c r="GGK2" s="444"/>
      <c r="GGL2" s="444"/>
      <c r="GGM2" s="444"/>
      <c r="GGN2" s="445"/>
      <c r="GGO2" s="559" t="s">
        <v>82</v>
      </c>
      <c r="GGP2" s="560"/>
      <c r="GGQ2" s="443"/>
      <c r="GGR2" s="444"/>
      <c r="GGS2" s="444"/>
      <c r="GGT2" s="444"/>
      <c r="GGU2" s="444"/>
      <c r="GGV2" s="445"/>
      <c r="GGW2" s="559" t="s">
        <v>82</v>
      </c>
      <c r="GGX2" s="560"/>
      <c r="GGY2" s="443"/>
      <c r="GGZ2" s="444"/>
      <c r="GHA2" s="444"/>
      <c r="GHB2" s="444"/>
      <c r="GHC2" s="444"/>
      <c r="GHD2" s="445"/>
      <c r="GHE2" s="559" t="s">
        <v>82</v>
      </c>
      <c r="GHF2" s="560"/>
      <c r="GHG2" s="443"/>
      <c r="GHH2" s="444"/>
      <c r="GHI2" s="444"/>
      <c r="GHJ2" s="444"/>
      <c r="GHK2" s="444"/>
      <c r="GHL2" s="445"/>
      <c r="GHM2" s="559" t="s">
        <v>82</v>
      </c>
      <c r="GHN2" s="560"/>
      <c r="GHO2" s="443"/>
      <c r="GHP2" s="444"/>
      <c r="GHQ2" s="444"/>
      <c r="GHR2" s="444"/>
      <c r="GHS2" s="444"/>
      <c r="GHT2" s="445"/>
      <c r="GHU2" s="559" t="s">
        <v>82</v>
      </c>
      <c r="GHV2" s="560"/>
      <c r="GHW2" s="443"/>
      <c r="GHX2" s="444"/>
      <c r="GHY2" s="444"/>
      <c r="GHZ2" s="444"/>
      <c r="GIA2" s="444"/>
      <c r="GIB2" s="445"/>
      <c r="GIC2" s="559" t="s">
        <v>82</v>
      </c>
      <c r="GID2" s="560"/>
      <c r="GIE2" s="443"/>
      <c r="GIF2" s="444"/>
      <c r="GIG2" s="444"/>
      <c r="GIH2" s="444"/>
      <c r="GII2" s="444"/>
      <c r="GIJ2" s="445"/>
      <c r="GIK2" s="559" t="s">
        <v>82</v>
      </c>
      <c r="GIL2" s="560"/>
      <c r="GIM2" s="443"/>
      <c r="GIN2" s="444"/>
      <c r="GIO2" s="444"/>
      <c r="GIP2" s="444"/>
      <c r="GIQ2" s="444"/>
      <c r="GIR2" s="445"/>
      <c r="GIS2" s="559" t="s">
        <v>82</v>
      </c>
      <c r="GIT2" s="560"/>
      <c r="GIU2" s="443"/>
      <c r="GIV2" s="444"/>
      <c r="GIW2" s="444"/>
      <c r="GIX2" s="444"/>
      <c r="GIY2" s="444"/>
      <c r="GIZ2" s="445"/>
      <c r="GJA2" s="559" t="s">
        <v>82</v>
      </c>
      <c r="GJB2" s="560"/>
      <c r="GJC2" s="443"/>
      <c r="GJD2" s="444"/>
      <c r="GJE2" s="444"/>
      <c r="GJF2" s="444"/>
      <c r="GJG2" s="444"/>
      <c r="GJH2" s="445"/>
      <c r="GJI2" s="559" t="s">
        <v>82</v>
      </c>
      <c r="GJJ2" s="560"/>
      <c r="GJK2" s="443"/>
      <c r="GJL2" s="444"/>
      <c r="GJM2" s="444"/>
      <c r="GJN2" s="444"/>
      <c r="GJO2" s="444"/>
      <c r="GJP2" s="445"/>
      <c r="GJQ2" s="559" t="s">
        <v>82</v>
      </c>
      <c r="GJR2" s="560"/>
      <c r="GJS2" s="443"/>
      <c r="GJT2" s="444"/>
      <c r="GJU2" s="444"/>
      <c r="GJV2" s="444"/>
      <c r="GJW2" s="444"/>
      <c r="GJX2" s="445"/>
      <c r="GJY2" s="559" t="s">
        <v>82</v>
      </c>
      <c r="GJZ2" s="560"/>
      <c r="GKA2" s="443"/>
      <c r="GKB2" s="444"/>
      <c r="GKC2" s="444"/>
      <c r="GKD2" s="444"/>
      <c r="GKE2" s="444"/>
      <c r="GKF2" s="445"/>
      <c r="GKG2" s="559" t="s">
        <v>82</v>
      </c>
      <c r="GKH2" s="560"/>
      <c r="GKI2" s="443"/>
      <c r="GKJ2" s="444"/>
      <c r="GKK2" s="444"/>
      <c r="GKL2" s="444"/>
      <c r="GKM2" s="444"/>
      <c r="GKN2" s="445"/>
      <c r="GKO2" s="559" t="s">
        <v>82</v>
      </c>
      <c r="GKP2" s="560"/>
      <c r="GKQ2" s="443"/>
      <c r="GKR2" s="444"/>
      <c r="GKS2" s="444"/>
      <c r="GKT2" s="444"/>
      <c r="GKU2" s="444"/>
      <c r="GKV2" s="445"/>
      <c r="GKW2" s="559" t="s">
        <v>82</v>
      </c>
      <c r="GKX2" s="560"/>
      <c r="GKY2" s="443"/>
      <c r="GKZ2" s="444"/>
      <c r="GLA2" s="444"/>
      <c r="GLB2" s="444"/>
      <c r="GLC2" s="444"/>
      <c r="GLD2" s="445"/>
      <c r="GLE2" s="559" t="s">
        <v>82</v>
      </c>
      <c r="GLF2" s="560"/>
      <c r="GLG2" s="443"/>
      <c r="GLH2" s="444"/>
      <c r="GLI2" s="444"/>
      <c r="GLJ2" s="444"/>
      <c r="GLK2" s="444"/>
      <c r="GLL2" s="445"/>
      <c r="GLM2" s="559" t="s">
        <v>82</v>
      </c>
      <c r="GLN2" s="560"/>
      <c r="GLO2" s="443"/>
      <c r="GLP2" s="444"/>
      <c r="GLQ2" s="444"/>
      <c r="GLR2" s="444"/>
      <c r="GLS2" s="444"/>
      <c r="GLT2" s="445"/>
      <c r="GLU2" s="559" t="s">
        <v>82</v>
      </c>
      <c r="GLV2" s="560"/>
      <c r="GLW2" s="443"/>
      <c r="GLX2" s="444"/>
      <c r="GLY2" s="444"/>
      <c r="GLZ2" s="444"/>
      <c r="GMA2" s="444"/>
      <c r="GMB2" s="445"/>
      <c r="GMC2" s="559" t="s">
        <v>82</v>
      </c>
      <c r="GMD2" s="560"/>
      <c r="GME2" s="443"/>
      <c r="GMF2" s="444"/>
      <c r="GMG2" s="444"/>
      <c r="GMH2" s="444"/>
      <c r="GMI2" s="444"/>
      <c r="GMJ2" s="445"/>
      <c r="GMK2" s="559" t="s">
        <v>82</v>
      </c>
      <c r="GML2" s="560"/>
      <c r="GMM2" s="443"/>
      <c r="GMN2" s="444"/>
      <c r="GMO2" s="444"/>
      <c r="GMP2" s="444"/>
      <c r="GMQ2" s="444"/>
      <c r="GMR2" s="445"/>
      <c r="GMS2" s="559" t="s">
        <v>82</v>
      </c>
      <c r="GMT2" s="560"/>
      <c r="GMU2" s="443"/>
      <c r="GMV2" s="444"/>
      <c r="GMW2" s="444"/>
      <c r="GMX2" s="444"/>
      <c r="GMY2" s="444"/>
      <c r="GMZ2" s="445"/>
      <c r="GNA2" s="559" t="s">
        <v>82</v>
      </c>
      <c r="GNB2" s="560"/>
      <c r="GNC2" s="443"/>
      <c r="GND2" s="444"/>
      <c r="GNE2" s="444"/>
      <c r="GNF2" s="444"/>
      <c r="GNG2" s="444"/>
      <c r="GNH2" s="445"/>
      <c r="GNI2" s="559" t="s">
        <v>82</v>
      </c>
      <c r="GNJ2" s="560"/>
      <c r="GNK2" s="443"/>
      <c r="GNL2" s="444"/>
      <c r="GNM2" s="444"/>
      <c r="GNN2" s="444"/>
      <c r="GNO2" s="444"/>
      <c r="GNP2" s="445"/>
      <c r="GNQ2" s="559" t="s">
        <v>82</v>
      </c>
      <c r="GNR2" s="560"/>
      <c r="GNS2" s="443"/>
      <c r="GNT2" s="444"/>
      <c r="GNU2" s="444"/>
      <c r="GNV2" s="444"/>
      <c r="GNW2" s="444"/>
      <c r="GNX2" s="445"/>
      <c r="GNY2" s="559" t="s">
        <v>82</v>
      </c>
      <c r="GNZ2" s="560"/>
      <c r="GOA2" s="443"/>
      <c r="GOB2" s="444"/>
      <c r="GOC2" s="444"/>
      <c r="GOD2" s="444"/>
      <c r="GOE2" s="444"/>
      <c r="GOF2" s="445"/>
      <c r="GOG2" s="559" t="s">
        <v>82</v>
      </c>
      <c r="GOH2" s="560"/>
      <c r="GOI2" s="443"/>
      <c r="GOJ2" s="444"/>
      <c r="GOK2" s="444"/>
      <c r="GOL2" s="444"/>
      <c r="GOM2" s="444"/>
      <c r="GON2" s="445"/>
      <c r="GOO2" s="559" t="s">
        <v>82</v>
      </c>
      <c r="GOP2" s="560"/>
      <c r="GOQ2" s="443"/>
      <c r="GOR2" s="444"/>
      <c r="GOS2" s="444"/>
      <c r="GOT2" s="444"/>
      <c r="GOU2" s="444"/>
      <c r="GOV2" s="445"/>
      <c r="GOW2" s="559" t="s">
        <v>82</v>
      </c>
      <c r="GOX2" s="560"/>
      <c r="GOY2" s="443"/>
      <c r="GOZ2" s="444"/>
      <c r="GPA2" s="444"/>
      <c r="GPB2" s="444"/>
      <c r="GPC2" s="444"/>
      <c r="GPD2" s="445"/>
      <c r="GPE2" s="559" t="s">
        <v>82</v>
      </c>
      <c r="GPF2" s="560"/>
      <c r="GPG2" s="443"/>
      <c r="GPH2" s="444"/>
      <c r="GPI2" s="444"/>
      <c r="GPJ2" s="444"/>
      <c r="GPK2" s="444"/>
      <c r="GPL2" s="445"/>
      <c r="GPM2" s="559" t="s">
        <v>82</v>
      </c>
      <c r="GPN2" s="560"/>
      <c r="GPO2" s="443"/>
      <c r="GPP2" s="444"/>
      <c r="GPQ2" s="444"/>
      <c r="GPR2" s="444"/>
      <c r="GPS2" s="444"/>
      <c r="GPT2" s="445"/>
      <c r="GPU2" s="559" t="s">
        <v>82</v>
      </c>
      <c r="GPV2" s="560"/>
      <c r="GPW2" s="443"/>
      <c r="GPX2" s="444"/>
      <c r="GPY2" s="444"/>
      <c r="GPZ2" s="444"/>
      <c r="GQA2" s="444"/>
      <c r="GQB2" s="445"/>
      <c r="GQC2" s="559" t="s">
        <v>82</v>
      </c>
      <c r="GQD2" s="560"/>
      <c r="GQE2" s="443"/>
      <c r="GQF2" s="444"/>
      <c r="GQG2" s="444"/>
      <c r="GQH2" s="444"/>
      <c r="GQI2" s="444"/>
      <c r="GQJ2" s="445"/>
      <c r="GQK2" s="559" t="s">
        <v>82</v>
      </c>
      <c r="GQL2" s="560"/>
      <c r="GQM2" s="443"/>
      <c r="GQN2" s="444"/>
      <c r="GQO2" s="444"/>
      <c r="GQP2" s="444"/>
      <c r="GQQ2" s="444"/>
      <c r="GQR2" s="445"/>
      <c r="GQS2" s="559" t="s">
        <v>82</v>
      </c>
      <c r="GQT2" s="560"/>
      <c r="GQU2" s="443"/>
      <c r="GQV2" s="444"/>
      <c r="GQW2" s="444"/>
      <c r="GQX2" s="444"/>
      <c r="GQY2" s="444"/>
      <c r="GQZ2" s="445"/>
      <c r="GRA2" s="559" t="s">
        <v>82</v>
      </c>
      <c r="GRB2" s="560"/>
      <c r="GRC2" s="443"/>
      <c r="GRD2" s="444"/>
      <c r="GRE2" s="444"/>
      <c r="GRF2" s="444"/>
      <c r="GRG2" s="444"/>
      <c r="GRH2" s="445"/>
      <c r="GRI2" s="559" t="s">
        <v>82</v>
      </c>
      <c r="GRJ2" s="560"/>
      <c r="GRK2" s="443"/>
      <c r="GRL2" s="444"/>
      <c r="GRM2" s="444"/>
      <c r="GRN2" s="444"/>
      <c r="GRO2" s="444"/>
      <c r="GRP2" s="445"/>
      <c r="GRQ2" s="559" t="s">
        <v>82</v>
      </c>
      <c r="GRR2" s="560"/>
      <c r="GRS2" s="443"/>
      <c r="GRT2" s="444"/>
      <c r="GRU2" s="444"/>
      <c r="GRV2" s="444"/>
      <c r="GRW2" s="444"/>
      <c r="GRX2" s="445"/>
      <c r="GRY2" s="559" t="s">
        <v>82</v>
      </c>
      <c r="GRZ2" s="560"/>
      <c r="GSA2" s="443"/>
      <c r="GSB2" s="444"/>
      <c r="GSC2" s="444"/>
      <c r="GSD2" s="444"/>
      <c r="GSE2" s="444"/>
      <c r="GSF2" s="445"/>
      <c r="GSG2" s="559" t="s">
        <v>82</v>
      </c>
      <c r="GSH2" s="560"/>
      <c r="GSI2" s="443"/>
      <c r="GSJ2" s="444"/>
      <c r="GSK2" s="444"/>
      <c r="GSL2" s="444"/>
      <c r="GSM2" s="444"/>
      <c r="GSN2" s="445"/>
      <c r="GSO2" s="559" t="s">
        <v>82</v>
      </c>
      <c r="GSP2" s="560"/>
      <c r="GSQ2" s="443"/>
      <c r="GSR2" s="444"/>
      <c r="GSS2" s="444"/>
      <c r="GST2" s="444"/>
      <c r="GSU2" s="444"/>
      <c r="GSV2" s="445"/>
      <c r="GSW2" s="559" t="s">
        <v>82</v>
      </c>
      <c r="GSX2" s="560"/>
      <c r="GSY2" s="443"/>
      <c r="GSZ2" s="444"/>
      <c r="GTA2" s="444"/>
      <c r="GTB2" s="444"/>
      <c r="GTC2" s="444"/>
      <c r="GTD2" s="445"/>
      <c r="GTE2" s="559" t="s">
        <v>82</v>
      </c>
      <c r="GTF2" s="560"/>
      <c r="GTG2" s="443"/>
      <c r="GTH2" s="444"/>
      <c r="GTI2" s="444"/>
      <c r="GTJ2" s="444"/>
      <c r="GTK2" s="444"/>
      <c r="GTL2" s="445"/>
      <c r="GTM2" s="559" t="s">
        <v>82</v>
      </c>
      <c r="GTN2" s="560"/>
      <c r="GTO2" s="443"/>
      <c r="GTP2" s="444"/>
      <c r="GTQ2" s="444"/>
      <c r="GTR2" s="444"/>
      <c r="GTS2" s="444"/>
      <c r="GTT2" s="445"/>
      <c r="GTU2" s="559" t="s">
        <v>82</v>
      </c>
      <c r="GTV2" s="560"/>
      <c r="GTW2" s="443"/>
      <c r="GTX2" s="444"/>
      <c r="GTY2" s="444"/>
      <c r="GTZ2" s="444"/>
      <c r="GUA2" s="444"/>
      <c r="GUB2" s="445"/>
      <c r="GUC2" s="559" t="s">
        <v>82</v>
      </c>
      <c r="GUD2" s="560"/>
      <c r="GUE2" s="443"/>
      <c r="GUF2" s="444"/>
      <c r="GUG2" s="444"/>
      <c r="GUH2" s="444"/>
      <c r="GUI2" s="444"/>
      <c r="GUJ2" s="445"/>
      <c r="GUK2" s="559" t="s">
        <v>82</v>
      </c>
      <c r="GUL2" s="560"/>
      <c r="GUM2" s="443"/>
      <c r="GUN2" s="444"/>
      <c r="GUO2" s="444"/>
      <c r="GUP2" s="444"/>
      <c r="GUQ2" s="444"/>
      <c r="GUR2" s="445"/>
      <c r="GUS2" s="559" t="s">
        <v>82</v>
      </c>
      <c r="GUT2" s="560"/>
      <c r="GUU2" s="443"/>
      <c r="GUV2" s="444"/>
      <c r="GUW2" s="444"/>
      <c r="GUX2" s="444"/>
      <c r="GUY2" s="444"/>
      <c r="GUZ2" s="445"/>
      <c r="GVA2" s="559" t="s">
        <v>82</v>
      </c>
      <c r="GVB2" s="560"/>
      <c r="GVC2" s="443"/>
      <c r="GVD2" s="444"/>
      <c r="GVE2" s="444"/>
      <c r="GVF2" s="444"/>
      <c r="GVG2" s="444"/>
      <c r="GVH2" s="445"/>
      <c r="GVI2" s="559" t="s">
        <v>82</v>
      </c>
      <c r="GVJ2" s="560"/>
      <c r="GVK2" s="443"/>
      <c r="GVL2" s="444"/>
      <c r="GVM2" s="444"/>
      <c r="GVN2" s="444"/>
      <c r="GVO2" s="444"/>
      <c r="GVP2" s="445"/>
      <c r="GVQ2" s="559" t="s">
        <v>82</v>
      </c>
      <c r="GVR2" s="560"/>
      <c r="GVS2" s="443"/>
      <c r="GVT2" s="444"/>
      <c r="GVU2" s="444"/>
      <c r="GVV2" s="444"/>
      <c r="GVW2" s="444"/>
      <c r="GVX2" s="445"/>
      <c r="GVY2" s="559" t="s">
        <v>82</v>
      </c>
      <c r="GVZ2" s="560"/>
      <c r="GWA2" s="443"/>
      <c r="GWB2" s="444"/>
      <c r="GWC2" s="444"/>
      <c r="GWD2" s="444"/>
      <c r="GWE2" s="444"/>
      <c r="GWF2" s="445"/>
      <c r="GWG2" s="559" t="s">
        <v>82</v>
      </c>
      <c r="GWH2" s="560"/>
      <c r="GWI2" s="443"/>
      <c r="GWJ2" s="444"/>
      <c r="GWK2" s="444"/>
      <c r="GWL2" s="444"/>
      <c r="GWM2" s="444"/>
      <c r="GWN2" s="445"/>
      <c r="GWO2" s="559" t="s">
        <v>82</v>
      </c>
      <c r="GWP2" s="560"/>
      <c r="GWQ2" s="443"/>
      <c r="GWR2" s="444"/>
      <c r="GWS2" s="444"/>
      <c r="GWT2" s="444"/>
      <c r="GWU2" s="444"/>
      <c r="GWV2" s="445"/>
      <c r="GWW2" s="559" t="s">
        <v>82</v>
      </c>
      <c r="GWX2" s="560"/>
      <c r="GWY2" s="443"/>
      <c r="GWZ2" s="444"/>
      <c r="GXA2" s="444"/>
      <c r="GXB2" s="444"/>
      <c r="GXC2" s="444"/>
      <c r="GXD2" s="445"/>
      <c r="GXE2" s="559" t="s">
        <v>82</v>
      </c>
      <c r="GXF2" s="560"/>
      <c r="GXG2" s="443"/>
      <c r="GXH2" s="444"/>
      <c r="GXI2" s="444"/>
      <c r="GXJ2" s="444"/>
      <c r="GXK2" s="444"/>
      <c r="GXL2" s="445"/>
      <c r="GXM2" s="559" t="s">
        <v>82</v>
      </c>
      <c r="GXN2" s="560"/>
      <c r="GXO2" s="443"/>
      <c r="GXP2" s="444"/>
      <c r="GXQ2" s="444"/>
      <c r="GXR2" s="444"/>
      <c r="GXS2" s="444"/>
      <c r="GXT2" s="445"/>
      <c r="GXU2" s="559" t="s">
        <v>82</v>
      </c>
      <c r="GXV2" s="560"/>
      <c r="GXW2" s="443"/>
      <c r="GXX2" s="444"/>
      <c r="GXY2" s="444"/>
      <c r="GXZ2" s="444"/>
      <c r="GYA2" s="444"/>
      <c r="GYB2" s="445"/>
      <c r="GYC2" s="559" t="s">
        <v>82</v>
      </c>
      <c r="GYD2" s="560"/>
      <c r="GYE2" s="443"/>
      <c r="GYF2" s="444"/>
      <c r="GYG2" s="444"/>
      <c r="GYH2" s="444"/>
      <c r="GYI2" s="444"/>
      <c r="GYJ2" s="445"/>
      <c r="GYK2" s="559" t="s">
        <v>82</v>
      </c>
      <c r="GYL2" s="560"/>
      <c r="GYM2" s="443"/>
      <c r="GYN2" s="444"/>
      <c r="GYO2" s="444"/>
      <c r="GYP2" s="444"/>
      <c r="GYQ2" s="444"/>
      <c r="GYR2" s="445"/>
      <c r="GYS2" s="559" t="s">
        <v>82</v>
      </c>
      <c r="GYT2" s="560"/>
      <c r="GYU2" s="443"/>
      <c r="GYV2" s="444"/>
      <c r="GYW2" s="444"/>
      <c r="GYX2" s="444"/>
      <c r="GYY2" s="444"/>
      <c r="GYZ2" s="445"/>
      <c r="GZA2" s="559" t="s">
        <v>82</v>
      </c>
      <c r="GZB2" s="560"/>
      <c r="GZC2" s="443"/>
      <c r="GZD2" s="444"/>
      <c r="GZE2" s="444"/>
      <c r="GZF2" s="444"/>
      <c r="GZG2" s="444"/>
      <c r="GZH2" s="445"/>
      <c r="GZI2" s="559" t="s">
        <v>82</v>
      </c>
      <c r="GZJ2" s="560"/>
      <c r="GZK2" s="443"/>
      <c r="GZL2" s="444"/>
      <c r="GZM2" s="444"/>
      <c r="GZN2" s="444"/>
      <c r="GZO2" s="444"/>
      <c r="GZP2" s="445"/>
      <c r="GZQ2" s="559" t="s">
        <v>82</v>
      </c>
      <c r="GZR2" s="560"/>
      <c r="GZS2" s="443"/>
      <c r="GZT2" s="444"/>
      <c r="GZU2" s="444"/>
      <c r="GZV2" s="444"/>
      <c r="GZW2" s="444"/>
      <c r="GZX2" s="445"/>
      <c r="GZY2" s="559" t="s">
        <v>82</v>
      </c>
      <c r="GZZ2" s="560"/>
      <c r="HAA2" s="443"/>
      <c r="HAB2" s="444"/>
      <c r="HAC2" s="444"/>
      <c r="HAD2" s="444"/>
      <c r="HAE2" s="444"/>
      <c r="HAF2" s="445"/>
      <c r="HAG2" s="559" t="s">
        <v>82</v>
      </c>
      <c r="HAH2" s="560"/>
      <c r="HAI2" s="443"/>
      <c r="HAJ2" s="444"/>
      <c r="HAK2" s="444"/>
      <c r="HAL2" s="444"/>
      <c r="HAM2" s="444"/>
      <c r="HAN2" s="445"/>
      <c r="HAO2" s="559" t="s">
        <v>82</v>
      </c>
      <c r="HAP2" s="560"/>
      <c r="HAQ2" s="443"/>
      <c r="HAR2" s="444"/>
      <c r="HAS2" s="444"/>
      <c r="HAT2" s="444"/>
      <c r="HAU2" s="444"/>
      <c r="HAV2" s="445"/>
      <c r="HAW2" s="559" t="s">
        <v>82</v>
      </c>
      <c r="HAX2" s="560"/>
      <c r="HAY2" s="443"/>
      <c r="HAZ2" s="444"/>
      <c r="HBA2" s="444"/>
      <c r="HBB2" s="444"/>
      <c r="HBC2" s="444"/>
      <c r="HBD2" s="445"/>
      <c r="HBE2" s="559" t="s">
        <v>82</v>
      </c>
      <c r="HBF2" s="560"/>
      <c r="HBG2" s="443"/>
      <c r="HBH2" s="444"/>
      <c r="HBI2" s="444"/>
      <c r="HBJ2" s="444"/>
      <c r="HBK2" s="444"/>
      <c r="HBL2" s="445"/>
      <c r="HBM2" s="559" t="s">
        <v>82</v>
      </c>
      <c r="HBN2" s="560"/>
      <c r="HBO2" s="443"/>
      <c r="HBP2" s="444"/>
      <c r="HBQ2" s="444"/>
      <c r="HBR2" s="444"/>
      <c r="HBS2" s="444"/>
      <c r="HBT2" s="445"/>
      <c r="HBU2" s="559" t="s">
        <v>82</v>
      </c>
      <c r="HBV2" s="560"/>
      <c r="HBW2" s="443"/>
      <c r="HBX2" s="444"/>
      <c r="HBY2" s="444"/>
      <c r="HBZ2" s="444"/>
      <c r="HCA2" s="444"/>
      <c r="HCB2" s="445"/>
      <c r="HCC2" s="559" t="s">
        <v>82</v>
      </c>
      <c r="HCD2" s="560"/>
      <c r="HCE2" s="443"/>
      <c r="HCF2" s="444"/>
      <c r="HCG2" s="444"/>
      <c r="HCH2" s="444"/>
      <c r="HCI2" s="444"/>
      <c r="HCJ2" s="445"/>
      <c r="HCK2" s="559" t="s">
        <v>82</v>
      </c>
      <c r="HCL2" s="560"/>
      <c r="HCM2" s="443"/>
      <c r="HCN2" s="444"/>
      <c r="HCO2" s="444"/>
      <c r="HCP2" s="444"/>
      <c r="HCQ2" s="444"/>
      <c r="HCR2" s="445"/>
      <c r="HCS2" s="559" t="s">
        <v>82</v>
      </c>
      <c r="HCT2" s="560"/>
      <c r="HCU2" s="443"/>
      <c r="HCV2" s="444"/>
      <c r="HCW2" s="444"/>
      <c r="HCX2" s="444"/>
      <c r="HCY2" s="444"/>
      <c r="HCZ2" s="445"/>
      <c r="HDA2" s="559" t="s">
        <v>82</v>
      </c>
      <c r="HDB2" s="560"/>
      <c r="HDC2" s="443"/>
      <c r="HDD2" s="444"/>
      <c r="HDE2" s="444"/>
      <c r="HDF2" s="444"/>
      <c r="HDG2" s="444"/>
      <c r="HDH2" s="445"/>
      <c r="HDI2" s="559" t="s">
        <v>82</v>
      </c>
      <c r="HDJ2" s="560"/>
      <c r="HDK2" s="443"/>
      <c r="HDL2" s="444"/>
      <c r="HDM2" s="444"/>
      <c r="HDN2" s="444"/>
      <c r="HDO2" s="444"/>
      <c r="HDP2" s="445"/>
      <c r="HDQ2" s="559" t="s">
        <v>82</v>
      </c>
      <c r="HDR2" s="560"/>
      <c r="HDS2" s="443"/>
      <c r="HDT2" s="444"/>
      <c r="HDU2" s="444"/>
      <c r="HDV2" s="444"/>
      <c r="HDW2" s="444"/>
      <c r="HDX2" s="445"/>
      <c r="HDY2" s="559" t="s">
        <v>82</v>
      </c>
      <c r="HDZ2" s="560"/>
      <c r="HEA2" s="443"/>
      <c r="HEB2" s="444"/>
      <c r="HEC2" s="444"/>
      <c r="HED2" s="444"/>
      <c r="HEE2" s="444"/>
      <c r="HEF2" s="445"/>
      <c r="HEG2" s="559" t="s">
        <v>82</v>
      </c>
      <c r="HEH2" s="560"/>
      <c r="HEI2" s="443"/>
      <c r="HEJ2" s="444"/>
      <c r="HEK2" s="444"/>
      <c r="HEL2" s="444"/>
      <c r="HEM2" s="444"/>
      <c r="HEN2" s="445"/>
      <c r="HEO2" s="559" t="s">
        <v>82</v>
      </c>
      <c r="HEP2" s="560"/>
      <c r="HEQ2" s="443"/>
      <c r="HER2" s="444"/>
      <c r="HES2" s="444"/>
      <c r="HET2" s="444"/>
      <c r="HEU2" s="444"/>
      <c r="HEV2" s="445"/>
      <c r="HEW2" s="559" t="s">
        <v>82</v>
      </c>
      <c r="HEX2" s="560"/>
      <c r="HEY2" s="443"/>
      <c r="HEZ2" s="444"/>
      <c r="HFA2" s="444"/>
      <c r="HFB2" s="444"/>
      <c r="HFC2" s="444"/>
      <c r="HFD2" s="445"/>
      <c r="HFE2" s="559" t="s">
        <v>82</v>
      </c>
      <c r="HFF2" s="560"/>
      <c r="HFG2" s="443"/>
      <c r="HFH2" s="444"/>
      <c r="HFI2" s="444"/>
      <c r="HFJ2" s="444"/>
      <c r="HFK2" s="444"/>
      <c r="HFL2" s="445"/>
      <c r="HFM2" s="559" t="s">
        <v>82</v>
      </c>
      <c r="HFN2" s="560"/>
      <c r="HFO2" s="443"/>
      <c r="HFP2" s="444"/>
      <c r="HFQ2" s="444"/>
      <c r="HFR2" s="444"/>
      <c r="HFS2" s="444"/>
      <c r="HFT2" s="445"/>
      <c r="HFU2" s="559" t="s">
        <v>82</v>
      </c>
      <c r="HFV2" s="560"/>
      <c r="HFW2" s="443"/>
      <c r="HFX2" s="444"/>
      <c r="HFY2" s="444"/>
      <c r="HFZ2" s="444"/>
      <c r="HGA2" s="444"/>
      <c r="HGB2" s="445"/>
      <c r="HGC2" s="559" t="s">
        <v>82</v>
      </c>
      <c r="HGD2" s="560"/>
      <c r="HGE2" s="443"/>
      <c r="HGF2" s="444"/>
      <c r="HGG2" s="444"/>
      <c r="HGH2" s="444"/>
      <c r="HGI2" s="444"/>
      <c r="HGJ2" s="445"/>
      <c r="HGK2" s="559" t="s">
        <v>82</v>
      </c>
      <c r="HGL2" s="560"/>
      <c r="HGM2" s="443"/>
      <c r="HGN2" s="444"/>
      <c r="HGO2" s="444"/>
      <c r="HGP2" s="444"/>
      <c r="HGQ2" s="444"/>
      <c r="HGR2" s="445"/>
      <c r="HGS2" s="559" t="s">
        <v>82</v>
      </c>
      <c r="HGT2" s="560"/>
      <c r="HGU2" s="443"/>
      <c r="HGV2" s="444"/>
      <c r="HGW2" s="444"/>
      <c r="HGX2" s="444"/>
      <c r="HGY2" s="444"/>
      <c r="HGZ2" s="445"/>
      <c r="HHA2" s="559" t="s">
        <v>82</v>
      </c>
      <c r="HHB2" s="560"/>
      <c r="HHC2" s="443"/>
      <c r="HHD2" s="444"/>
      <c r="HHE2" s="444"/>
      <c r="HHF2" s="444"/>
      <c r="HHG2" s="444"/>
      <c r="HHH2" s="445"/>
      <c r="HHI2" s="559" t="s">
        <v>82</v>
      </c>
      <c r="HHJ2" s="560"/>
      <c r="HHK2" s="443"/>
      <c r="HHL2" s="444"/>
      <c r="HHM2" s="444"/>
      <c r="HHN2" s="444"/>
      <c r="HHO2" s="444"/>
      <c r="HHP2" s="445"/>
      <c r="HHQ2" s="559" t="s">
        <v>82</v>
      </c>
      <c r="HHR2" s="560"/>
      <c r="HHS2" s="443"/>
      <c r="HHT2" s="444"/>
      <c r="HHU2" s="444"/>
      <c r="HHV2" s="444"/>
      <c r="HHW2" s="444"/>
      <c r="HHX2" s="445"/>
      <c r="HHY2" s="559" t="s">
        <v>82</v>
      </c>
      <c r="HHZ2" s="560"/>
      <c r="HIA2" s="443"/>
      <c r="HIB2" s="444"/>
      <c r="HIC2" s="444"/>
      <c r="HID2" s="444"/>
      <c r="HIE2" s="444"/>
      <c r="HIF2" s="445"/>
      <c r="HIG2" s="559" t="s">
        <v>82</v>
      </c>
      <c r="HIH2" s="560"/>
      <c r="HII2" s="443"/>
      <c r="HIJ2" s="444"/>
      <c r="HIK2" s="444"/>
      <c r="HIL2" s="444"/>
      <c r="HIM2" s="444"/>
      <c r="HIN2" s="445"/>
      <c r="HIO2" s="559" t="s">
        <v>82</v>
      </c>
      <c r="HIP2" s="560"/>
      <c r="HIQ2" s="443"/>
      <c r="HIR2" s="444"/>
      <c r="HIS2" s="444"/>
      <c r="HIT2" s="444"/>
      <c r="HIU2" s="444"/>
      <c r="HIV2" s="445"/>
      <c r="HIW2" s="559" t="s">
        <v>82</v>
      </c>
      <c r="HIX2" s="560"/>
      <c r="HIY2" s="443"/>
      <c r="HIZ2" s="444"/>
      <c r="HJA2" s="444"/>
      <c r="HJB2" s="444"/>
      <c r="HJC2" s="444"/>
      <c r="HJD2" s="445"/>
      <c r="HJE2" s="559" t="s">
        <v>82</v>
      </c>
      <c r="HJF2" s="560"/>
      <c r="HJG2" s="443"/>
      <c r="HJH2" s="444"/>
      <c r="HJI2" s="444"/>
      <c r="HJJ2" s="444"/>
      <c r="HJK2" s="444"/>
      <c r="HJL2" s="445"/>
      <c r="HJM2" s="559" t="s">
        <v>82</v>
      </c>
      <c r="HJN2" s="560"/>
      <c r="HJO2" s="443"/>
      <c r="HJP2" s="444"/>
      <c r="HJQ2" s="444"/>
      <c r="HJR2" s="444"/>
      <c r="HJS2" s="444"/>
      <c r="HJT2" s="445"/>
      <c r="HJU2" s="559" t="s">
        <v>82</v>
      </c>
      <c r="HJV2" s="560"/>
      <c r="HJW2" s="443"/>
      <c r="HJX2" s="444"/>
      <c r="HJY2" s="444"/>
      <c r="HJZ2" s="444"/>
      <c r="HKA2" s="444"/>
      <c r="HKB2" s="445"/>
      <c r="HKC2" s="559" t="s">
        <v>82</v>
      </c>
      <c r="HKD2" s="560"/>
      <c r="HKE2" s="443"/>
      <c r="HKF2" s="444"/>
      <c r="HKG2" s="444"/>
      <c r="HKH2" s="444"/>
      <c r="HKI2" s="444"/>
      <c r="HKJ2" s="445"/>
      <c r="HKK2" s="559" t="s">
        <v>82</v>
      </c>
      <c r="HKL2" s="560"/>
      <c r="HKM2" s="443"/>
      <c r="HKN2" s="444"/>
      <c r="HKO2" s="444"/>
      <c r="HKP2" s="444"/>
      <c r="HKQ2" s="444"/>
      <c r="HKR2" s="445"/>
      <c r="HKS2" s="559" t="s">
        <v>82</v>
      </c>
      <c r="HKT2" s="560"/>
      <c r="HKU2" s="443"/>
      <c r="HKV2" s="444"/>
      <c r="HKW2" s="444"/>
      <c r="HKX2" s="444"/>
      <c r="HKY2" s="444"/>
      <c r="HKZ2" s="445"/>
      <c r="HLA2" s="559" t="s">
        <v>82</v>
      </c>
      <c r="HLB2" s="560"/>
      <c r="HLC2" s="443"/>
      <c r="HLD2" s="444"/>
      <c r="HLE2" s="444"/>
      <c r="HLF2" s="444"/>
      <c r="HLG2" s="444"/>
      <c r="HLH2" s="445"/>
      <c r="HLI2" s="559" t="s">
        <v>82</v>
      </c>
      <c r="HLJ2" s="560"/>
      <c r="HLK2" s="443"/>
      <c r="HLL2" s="444"/>
      <c r="HLM2" s="444"/>
      <c r="HLN2" s="444"/>
      <c r="HLO2" s="444"/>
      <c r="HLP2" s="445"/>
      <c r="HLQ2" s="559" t="s">
        <v>82</v>
      </c>
      <c r="HLR2" s="560"/>
      <c r="HLS2" s="443"/>
      <c r="HLT2" s="444"/>
      <c r="HLU2" s="444"/>
      <c r="HLV2" s="444"/>
      <c r="HLW2" s="444"/>
      <c r="HLX2" s="445"/>
      <c r="HLY2" s="559" t="s">
        <v>82</v>
      </c>
      <c r="HLZ2" s="560"/>
      <c r="HMA2" s="443"/>
      <c r="HMB2" s="444"/>
      <c r="HMC2" s="444"/>
      <c r="HMD2" s="444"/>
      <c r="HME2" s="444"/>
      <c r="HMF2" s="445"/>
      <c r="HMG2" s="559" t="s">
        <v>82</v>
      </c>
      <c r="HMH2" s="560"/>
      <c r="HMI2" s="443"/>
      <c r="HMJ2" s="444"/>
      <c r="HMK2" s="444"/>
      <c r="HML2" s="444"/>
      <c r="HMM2" s="444"/>
      <c r="HMN2" s="445"/>
      <c r="HMO2" s="559" t="s">
        <v>82</v>
      </c>
      <c r="HMP2" s="560"/>
      <c r="HMQ2" s="443"/>
      <c r="HMR2" s="444"/>
      <c r="HMS2" s="444"/>
      <c r="HMT2" s="444"/>
      <c r="HMU2" s="444"/>
      <c r="HMV2" s="445"/>
      <c r="HMW2" s="559" t="s">
        <v>82</v>
      </c>
      <c r="HMX2" s="560"/>
      <c r="HMY2" s="443"/>
      <c r="HMZ2" s="444"/>
      <c r="HNA2" s="444"/>
      <c r="HNB2" s="444"/>
      <c r="HNC2" s="444"/>
      <c r="HND2" s="445"/>
      <c r="HNE2" s="559" t="s">
        <v>82</v>
      </c>
      <c r="HNF2" s="560"/>
      <c r="HNG2" s="443"/>
      <c r="HNH2" s="444"/>
      <c r="HNI2" s="444"/>
      <c r="HNJ2" s="444"/>
      <c r="HNK2" s="444"/>
      <c r="HNL2" s="445"/>
      <c r="HNM2" s="559" t="s">
        <v>82</v>
      </c>
      <c r="HNN2" s="560"/>
      <c r="HNO2" s="443"/>
      <c r="HNP2" s="444"/>
      <c r="HNQ2" s="444"/>
      <c r="HNR2" s="444"/>
      <c r="HNS2" s="444"/>
      <c r="HNT2" s="445"/>
      <c r="HNU2" s="559" t="s">
        <v>82</v>
      </c>
      <c r="HNV2" s="560"/>
      <c r="HNW2" s="443"/>
      <c r="HNX2" s="444"/>
      <c r="HNY2" s="444"/>
      <c r="HNZ2" s="444"/>
      <c r="HOA2" s="444"/>
      <c r="HOB2" s="445"/>
      <c r="HOC2" s="559" t="s">
        <v>82</v>
      </c>
      <c r="HOD2" s="560"/>
      <c r="HOE2" s="443"/>
      <c r="HOF2" s="444"/>
      <c r="HOG2" s="444"/>
      <c r="HOH2" s="444"/>
      <c r="HOI2" s="444"/>
      <c r="HOJ2" s="445"/>
      <c r="HOK2" s="559" t="s">
        <v>82</v>
      </c>
      <c r="HOL2" s="560"/>
      <c r="HOM2" s="443"/>
      <c r="HON2" s="444"/>
      <c r="HOO2" s="444"/>
      <c r="HOP2" s="444"/>
      <c r="HOQ2" s="444"/>
      <c r="HOR2" s="445"/>
      <c r="HOS2" s="559" t="s">
        <v>82</v>
      </c>
      <c r="HOT2" s="560"/>
      <c r="HOU2" s="443"/>
      <c r="HOV2" s="444"/>
      <c r="HOW2" s="444"/>
      <c r="HOX2" s="444"/>
      <c r="HOY2" s="444"/>
      <c r="HOZ2" s="445"/>
      <c r="HPA2" s="559" t="s">
        <v>82</v>
      </c>
      <c r="HPB2" s="560"/>
      <c r="HPC2" s="443"/>
      <c r="HPD2" s="444"/>
      <c r="HPE2" s="444"/>
      <c r="HPF2" s="444"/>
      <c r="HPG2" s="444"/>
      <c r="HPH2" s="445"/>
      <c r="HPI2" s="559" t="s">
        <v>82</v>
      </c>
      <c r="HPJ2" s="560"/>
      <c r="HPK2" s="443"/>
      <c r="HPL2" s="444"/>
      <c r="HPM2" s="444"/>
      <c r="HPN2" s="444"/>
      <c r="HPO2" s="444"/>
      <c r="HPP2" s="445"/>
      <c r="HPQ2" s="559" t="s">
        <v>82</v>
      </c>
      <c r="HPR2" s="560"/>
      <c r="HPS2" s="443"/>
      <c r="HPT2" s="444"/>
      <c r="HPU2" s="444"/>
      <c r="HPV2" s="444"/>
      <c r="HPW2" s="444"/>
      <c r="HPX2" s="445"/>
      <c r="HPY2" s="559" t="s">
        <v>82</v>
      </c>
      <c r="HPZ2" s="560"/>
      <c r="HQA2" s="443"/>
      <c r="HQB2" s="444"/>
      <c r="HQC2" s="444"/>
      <c r="HQD2" s="444"/>
      <c r="HQE2" s="444"/>
      <c r="HQF2" s="445"/>
      <c r="HQG2" s="559" t="s">
        <v>82</v>
      </c>
      <c r="HQH2" s="560"/>
      <c r="HQI2" s="443"/>
      <c r="HQJ2" s="444"/>
      <c r="HQK2" s="444"/>
      <c r="HQL2" s="444"/>
      <c r="HQM2" s="444"/>
      <c r="HQN2" s="445"/>
      <c r="HQO2" s="559" t="s">
        <v>82</v>
      </c>
      <c r="HQP2" s="560"/>
      <c r="HQQ2" s="443"/>
      <c r="HQR2" s="444"/>
      <c r="HQS2" s="444"/>
      <c r="HQT2" s="444"/>
      <c r="HQU2" s="444"/>
      <c r="HQV2" s="445"/>
      <c r="HQW2" s="559" t="s">
        <v>82</v>
      </c>
      <c r="HQX2" s="560"/>
      <c r="HQY2" s="443"/>
      <c r="HQZ2" s="444"/>
      <c r="HRA2" s="444"/>
      <c r="HRB2" s="444"/>
      <c r="HRC2" s="444"/>
      <c r="HRD2" s="445"/>
      <c r="HRE2" s="559" t="s">
        <v>82</v>
      </c>
      <c r="HRF2" s="560"/>
      <c r="HRG2" s="443"/>
      <c r="HRH2" s="444"/>
      <c r="HRI2" s="444"/>
      <c r="HRJ2" s="444"/>
      <c r="HRK2" s="444"/>
      <c r="HRL2" s="445"/>
      <c r="HRM2" s="559" t="s">
        <v>82</v>
      </c>
      <c r="HRN2" s="560"/>
      <c r="HRO2" s="443"/>
      <c r="HRP2" s="444"/>
      <c r="HRQ2" s="444"/>
      <c r="HRR2" s="444"/>
      <c r="HRS2" s="444"/>
      <c r="HRT2" s="445"/>
      <c r="HRU2" s="559" t="s">
        <v>82</v>
      </c>
      <c r="HRV2" s="560"/>
      <c r="HRW2" s="443"/>
      <c r="HRX2" s="444"/>
      <c r="HRY2" s="444"/>
      <c r="HRZ2" s="444"/>
      <c r="HSA2" s="444"/>
      <c r="HSB2" s="445"/>
      <c r="HSC2" s="559" t="s">
        <v>82</v>
      </c>
      <c r="HSD2" s="560"/>
      <c r="HSE2" s="443"/>
      <c r="HSF2" s="444"/>
      <c r="HSG2" s="444"/>
      <c r="HSH2" s="444"/>
      <c r="HSI2" s="444"/>
      <c r="HSJ2" s="445"/>
      <c r="HSK2" s="559" t="s">
        <v>82</v>
      </c>
      <c r="HSL2" s="560"/>
      <c r="HSM2" s="443"/>
      <c r="HSN2" s="444"/>
      <c r="HSO2" s="444"/>
      <c r="HSP2" s="444"/>
      <c r="HSQ2" s="444"/>
      <c r="HSR2" s="445"/>
      <c r="HSS2" s="559" t="s">
        <v>82</v>
      </c>
      <c r="HST2" s="560"/>
      <c r="HSU2" s="443"/>
      <c r="HSV2" s="444"/>
      <c r="HSW2" s="444"/>
      <c r="HSX2" s="444"/>
      <c r="HSY2" s="444"/>
      <c r="HSZ2" s="445"/>
      <c r="HTA2" s="559" t="s">
        <v>82</v>
      </c>
      <c r="HTB2" s="560"/>
      <c r="HTC2" s="443"/>
      <c r="HTD2" s="444"/>
      <c r="HTE2" s="444"/>
      <c r="HTF2" s="444"/>
      <c r="HTG2" s="444"/>
      <c r="HTH2" s="445"/>
      <c r="HTI2" s="559" t="s">
        <v>82</v>
      </c>
      <c r="HTJ2" s="560"/>
      <c r="HTK2" s="443"/>
      <c r="HTL2" s="444"/>
      <c r="HTM2" s="444"/>
      <c r="HTN2" s="444"/>
      <c r="HTO2" s="444"/>
      <c r="HTP2" s="445"/>
      <c r="HTQ2" s="559" t="s">
        <v>82</v>
      </c>
      <c r="HTR2" s="560"/>
      <c r="HTS2" s="443"/>
      <c r="HTT2" s="444"/>
      <c r="HTU2" s="444"/>
      <c r="HTV2" s="444"/>
      <c r="HTW2" s="444"/>
      <c r="HTX2" s="445"/>
      <c r="HTY2" s="559" t="s">
        <v>82</v>
      </c>
      <c r="HTZ2" s="560"/>
      <c r="HUA2" s="443"/>
      <c r="HUB2" s="444"/>
      <c r="HUC2" s="444"/>
      <c r="HUD2" s="444"/>
      <c r="HUE2" s="444"/>
      <c r="HUF2" s="445"/>
      <c r="HUG2" s="559" t="s">
        <v>82</v>
      </c>
      <c r="HUH2" s="560"/>
      <c r="HUI2" s="443"/>
      <c r="HUJ2" s="444"/>
      <c r="HUK2" s="444"/>
      <c r="HUL2" s="444"/>
      <c r="HUM2" s="444"/>
      <c r="HUN2" s="445"/>
      <c r="HUO2" s="559" t="s">
        <v>82</v>
      </c>
      <c r="HUP2" s="560"/>
      <c r="HUQ2" s="443"/>
      <c r="HUR2" s="444"/>
      <c r="HUS2" s="444"/>
      <c r="HUT2" s="444"/>
      <c r="HUU2" s="444"/>
      <c r="HUV2" s="445"/>
      <c r="HUW2" s="559" t="s">
        <v>82</v>
      </c>
      <c r="HUX2" s="560"/>
      <c r="HUY2" s="443"/>
      <c r="HUZ2" s="444"/>
      <c r="HVA2" s="444"/>
      <c r="HVB2" s="444"/>
      <c r="HVC2" s="444"/>
      <c r="HVD2" s="445"/>
      <c r="HVE2" s="559" t="s">
        <v>82</v>
      </c>
      <c r="HVF2" s="560"/>
      <c r="HVG2" s="443"/>
      <c r="HVH2" s="444"/>
      <c r="HVI2" s="444"/>
      <c r="HVJ2" s="444"/>
      <c r="HVK2" s="444"/>
      <c r="HVL2" s="445"/>
      <c r="HVM2" s="559" t="s">
        <v>82</v>
      </c>
      <c r="HVN2" s="560"/>
      <c r="HVO2" s="443"/>
      <c r="HVP2" s="444"/>
      <c r="HVQ2" s="444"/>
      <c r="HVR2" s="444"/>
      <c r="HVS2" s="444"/>
      <c r="HVT2" s="445"/>
      <c r="HVU2" s="559" t="s">
        <v>82</v>
      </c>
      <c r="HVV2" s="560"/>
      <c r="HVW2" s="443"/>
      <c r="HVX2" s="444"/>
      <c r="HVY2" s="444"/>
      <c r="HVZ2" s="444"/>
      <c r="HWA2" s="444"/>
      <c r="HWB2" s="445"/>
      <c r="HWC2" s="559" t="s">
        <v>82</v>
      </c>
      <c r="HWD2" s="560"/>
      <c r="HWE2" s="443"/>
      <c r="HWF2" s="444"/>
      <c r="HWG2" s="444"/>
      <c r="HWH2" s="444"/>
      <c r="HWI2" s="444"/>
      <c r="HWJ2" s="445"/>
      <c r="HWK2" s="559" t="s">
        <v>82</v>
      </c>
      <c r="HWL2" s="560"/>
      <c r="HWM2" s="443"/>
      <c r="HWN2" s="444"/>
      <c r="HWO2" s="444"/>
      <c r="HWP2" s="444"/>
      <c r="HWQ2" s="444"/>
      <c r="HWR2" s="445"/>
      <c r="HWS2" s="559" t="s">
        <v>82</v>
      </c>
      <c r="HWT2" s="560"/>
      <c r="HWU2" s="443"/>
      <c r="HWV2" s="444"/>
      <c r="HWW2" s="444"/>
      <c r="HWX2" s="444"/>
      <c r="HWY2" s="444"/>
      <c r="HWZ2" s="445"/>
      <c r="HXA2" s="559" t="s">
        <v>82</v>
      </c>
      <c r="HXB2" s="560"/>
      <c r="HXC2" s="443"/>
      <c r="HXD2" s="444"/>
      <c r="HXE2" s="444"/>
      <c r="HXF2" s="444"/>
      <c r="HXG2" s="444"/>
      <c r="HXH2" s="445"/>
      <c r="HXI2" s="559" t="s">
        <v>82</v>
      </c>
      <c r="HXJ2" s="560"/>
      <c r="HXK2" s="443"/>
      <c r="HXL2" s="444"/>
      <c r="HXM2" s="444"/>
      <c r="HXN2" s="444"/>
      <c r="HXO2" s="444"/>
      <c r="HXP2" s="445"/>
      <c r="HXQ2" s="559" t="s">
        <v>82</v>
      </c>
      <c r="HXR2" s="560"/>
      <c r="HXS2" s="443"/>
      <c r="HXT2" s="444"/>
      <c r="HXU2" s="444"/>
      <c r="HXV2" s="444"/>
      <c r="HXW2" s="444"/>
      <c r="HXX2" s="445"/>
      <c r="HXY2" s="559" t="s">
        <v>82</v>
      </c>
      <c r="HXZ2" s="560"/>
      <c r="HYA2" s="443"/>
      <c r="HYB2" s="444"/>
      <c r="HYC2" s="444"/>
      <c r="HYD2" s="444"/>
      <c r="HYE2" s="444"/>
      <c r="HYF2" s="445"/>
      <c r="HYG2" s="559" t="s">
        <v>82</v>
      </c>
      <c r="HYH2" s="560"/>
      <c r="HYI2" s="443"/>
      <c r="HYJ2" s="444"/>
      <c r="HYK2" s="444"/>
      <c r="HYL2" s="444"/>
      <c r="HYM2" s="444"/>
      <c r="HYN2" s="445"/>
      <c r="HYO2" s="559" t="s">
        <v>82</v>
      </c>
      <c r="HYP2" s="560"/>
      <c r="HYQ2" s="443"/>
      <c r="HYR2" s="444"/>
      <c r="HYS2" s="444"/>
      <c r="HYT2" s="444"/>
      <c r="HYU2" s="444"/>
      <c r="HYV2" s="445"/>
      <c r="HYW2" s="559" t="s">
        <v>82</v>
      </c>
      <c r="HYX2" s="560"/>
      <c r="HYY2" s="443"/>
      <c r="HYZ2" s="444"/>
      <c r="HZA2" s="444"/>
      <c r="HZB2" s="444"/>
      <c r="HZC2" s="444"/>
      <c r="HZD2" s="445"/>
      <c r="HZE2" s="559" t="s">
        <v>82</v>
      </c>
      <c r="HZF2" s="560"/>
      <c r="HZG2" s="443"/>
      <c r="HZH2" s="444"/>
      <c r="HZI2" s="444"/>
      <c r="HZJ2" s="444"/>
      <c r="HZK2" s="444"/>
      <c r="HZL2" s="445"/>
      <c r="HZM2" s="559" t="s">
        <v>82</v>
      </c>
      <c r="HZN2" s="560"/>
      <c r="HZO2" s="443"/>
      <c r="HZP2" s="444"/>
      <c r="HZQ2" s="444"/>
      <c r="HZR2" s="444"/>
      <c r="HZS2" s="444"/>
      <c r="HZT2" s="445"/>
      <c r="HZU2" s="559" t="s">
        <v>82</v>
      </c>
      <c r="HZV2" s="560"/>
      <c r="HZW2" s="443"/>
      <c r="HZX2" s="444"/>
      <c r="HZY2" s="444"/>
      <c r="HZZ2" s="444"/>
      <c r="IAA2" s="444"/>
      <c r="IAB2" s="445"/>
      <c r="IAC2" s="559" t="s">
        <v>82</v>
      </c>
      <c r="IAD2" s="560"/>
      <c r="IAE2" s="443"/>
      <c r="IAF2" s="444"/>
      <c r="IAG2" s="444"/>
      <c r="IAH2" s="444"/>
      <c r="IAI2" s="444"/>
      <c r="IAJ2" s="445"/>
      <c r="IAK2" s="559" t="s">
        <v>82</v>
      </c>
      <c r="IAL2" s="560"/>
      <c r="IAM2" s="443"/>
      <c r="IAN2" s="444"/>
      <c r="IAO2" s="444"/>
      <c r="IAP2" s="444"/>
      <c r="IAQ2" s="444"/>
      <c r="IAR2" s="445"/>
      <c r="IAS2" s="559" t="s">
        <v>82</v>
      </c>
      <c r="IAT2" s="560"/>
      <c r="IAU2" s="443"/>
      <c r="IAV2" s="444"/>
      <c r="IAW2" s="444"/>
      <c r="IAX2" s="444"/>
      <c r="IAY2" s="444"/>
      <c r="IAZ2" s="445"/>
      <c r="IBA2" s="559" t="s">
        <v>82</v>
      </c>
      <c r="IBB2" s="560"/>
      <c r="IBC2" s="443"/>
      <c r="IBD2" s="444"/>
      <c r="IBE2" s="444"/>
      <c r="IBF2" s="444"/>
      <c r="IBG2" s="444"/>
      <c r="IBH2" s="445"/>
      <c r="IBI2" s="559" t="s">
        <v>82</v>
      </c>
      <c r="IBJ2" s="560"/>
      <c r="IBK2" s="443"/>
      <c r="IBL2" s="444"/>
      <c r="IBM2" s="444"/>
      <c r="IBN2" s="444"/>
      <c r="IBO2" s="444"/>
      <c r="IBP2" s="445"/>
      <c r="IBQ2" s="559" t="s">
        <v>82</v>
      </c>
      <c r="IBR2" s="560"/>
      <c r="IBS2" s="443"/>
      <c r="IBT2" s="444"/>
      <c r="IBU2" s="444"/>
      <c r="IBV2" s="444"/>
      <c r="IBW2" s="444"/>
      <c r="IBX2" s="445"/>
      <c r="IBY2" s="559" t="s">
        <v>82</v>
      </c>
      <c r="IBZ2" s="560"/>
      <c r="ICA2" s="443"/>
      <c r="ICB2" s="444"/>
      <c r="ICC2" s="444"/>
      <c r="ICD2" s="444"/>
      <c r="ICE2" s="444"/>
      <c r="ICF2" s="445"/>
      <c r="ICG2" s="559" t="s">
        <v>82</v>
      </c>
      <c r="ICH2" s="560"/>
      <c r="ICI2" s="443"/>
      <c r="ICJ2" s="444"/>
      <c r="ICK2" s="444"/>
      <c r="ICL2" s="444"/>
      <c r="ICM2" s="444"/>
      <c r="ICN2" s="445"/>
      <c r="ICO2" s="559" t="s">
        <v>82</v>
      </c>
      <c r="ICP2" s="560"/>
      <c r="ICQ2" s="443"/>
      <c r="ICR2" s="444"/>
      <c r="ICS2" s="444"/>
      <c r="ICT2" s="444"/>
      <c r="ICU2" s="444"/>
      <c r="ICV2" s="445"/>
      <c r="ICW2" s="559" t="s">
        <v>82</v>
      </c>
      <c r="ICX2" s="560"/>
      <c r="ICY2" s="443"/>
      <c r="ICZ2" s="444"/>
      <c r="IDA2" s="444"/>
      <c r="IDB2" s="444"/>
      <c r="IDC2" s="444"/>
      <c r="IDD2" s="445"/>
      <c r="IDE2" s="559" t="s">
        <v>82</v>
      </c>
      <c r="IDF2" s="560"/>
      <c r="IDG2" s="443"/>
      <c r="IDH2" s="444"/>
      <c r="IDI2" s="444"/>
      <c r="IDJ2" s="444"/>
      <c r="IDK2" s="444"/>
      <c r="IDL2" s="445"/>
      <c r="IDM2" s="559" t="s">
        <v>82</v>
      </c>
      <c r="IDN2" s="560"/>
      <c r="IDO2" s="443"/>
      <c r="IDP2" s="444"/>
      <c r="IDQ2" s="444"/>
      <c r="IDR2" s="444"/>
      <c r="IDS2" s="444"/>
      <c r="IDT2" s="445"/>
      <c r="IDU2" s="559" t="s">
        <v>82</v>
      </c>
      <c r="IDV2" s="560"/>
      <c r="IDW2" s="443"/>
      <c r="IDX2" s="444"/>
      <c r="IDY2" s="444"/>
      <c r="IDZ2" s="444"/>
      <c r="IEA2" s="444"/>
      <c r="IEB2" s="445"/>
      <c r="IEC2" s="559" t="s">
        <v>82</v>
      </c>
      <c r="IED2" s="560"/>
      <c r="IEE2" s="443"/>
      <c r="IEF2" s="444"/>
      <c r="IEG2" s="444"/>
      <c r="IEH2" s="444"/>
      <c r="IEI2" s="444"/>
      <c r="IEJ2" s="445"/>
      <c r="IEK2" s="559" t="s">
        <v>82</v>
      </c>
      <c r="IEL2" s="560"/>
      <c r="IEM2" s="443"/>
      <c r="IEN2" s="444"/>
      <c r="IEO2" s="444"/>
      <c r="IEP2" s="444"/>
      <c r="IEQ2" s="444"/>
      <c r="IER2" s="445"/>
      <c r="IES2" s="559" t="s">
        <v>82</v>
      </c>
      <c r="IET2" s="560"/>
      <c r="IEU2" s="443"/>
      <c r="IEV2" s="444"/>
      <c r="IEW2" s="444"/>
      <c r="IEX2" s="444"/>
      <c r="IEY2" s="444"/>
      <c r="IEZ2" s="445"/>
      <c r="IFA2" s="559" t="s">
        <v>82</v>
      </c>
      <c r="IFB2" s="560"/>
      <c r="IFC2" s="443"/>
      <c r="IFD2" s="444"/>
      <c r="IFE2" s="444"/>
      <c r="IFF2" s="444"/>
      <c r="IFG2" s="444"/>
      <c r="IFH2" s="445"/>
      <c r="IFI2" s="559" t="s">
        <v>82</v>
      </c>
      <c r="IFJ2" s="560"/>
      <c r="IFK2" s="443"/>
      <c r="IFL2" s="444"/>
      <c r="IFM2" s="444"/>
      <c r="IFN2" s="444"/>
      <c r="IFO2" s="444"/>
      <c r="IFP2" s="445"/>
      <c r="IFQ2" s="559" t="s">
        <v>82</v>
      </c>
      <c r="IFR2" s="560"/>
      <c r="IFS2" s="443"/>
      <c r="IFT2" s="444"/>
      <c r="IFU2" s="444"/>
      <c r="IFV2" s="444"/>
      <c r="IFW2" s="444"/>
      <c r="IFX2" s="445"/>
      <c r="IFY2" s="559" t="s">
        <v>82</v>
      </c>
      <c r="IFZ2" s="560"/>
      <c r="IGA2" s="443"/>
      <c r="IGB2" s="444"/>
      <c r="IGC2" s="444"/>
      <c r="IGD2" s="444"/>
      <c r="IGE2" s="444"/>
      <c r="IGF2" s="445"/>
      <c r="IGG2" s="559" t="s">
        <v>82</v>
      </c>
      <c r="IGH2" s="560"/>
      <c r="IGI2" s="443"/>
      <c r="IGJ2" s="444"/>
      <c r="IGK2" s="444"/>
      <c r="IGL2" s="444"/>
      <c r="IGM2" s="444"/>
      <c r="IGN2" s="445"/>
      <c r="IGO2" s="559" t="s">
        <v>82</v>
      </c>
      <c r="IGP2" s="560"/>
      <c r="IGQ2" s="443"/>
      <c r="IGR2" s="444"/>
      <c r="IGS2" s="444"/>
      <c r="IGT2" s="444"/>
      <c r="IGU2" s="444"/>
      <c r="IGV2" s="445"/>
      <c r="IGW2" s="559" t="s">
        <v>82</v>
      </c>
      <c r="IGX2" s="560"/>
      <c r="IGY2" s="443"/>
      <c r="IGZ2" s="444"/>
      <c r="IHA2" s="444"/>
      <c r="IHB2" s="444"/>
      <c r="IHC2" s="444"/>
      <c r="IHD2" s="445"/>
      <c r="IHE2" s="559" t="s">
        <v>82</v>
      </c>
      <c r="IHF2" s="560"/>
      <c r="IHG2" s="443"/>
      <c r="IHH2" s="444"/>
      <c r="IHI2" s="444"/>
      <c r="IHJ2" s="444"/>
      <c r="IHK2" s="444"/>
      <c r="IHL2" s="445"/>
      <c r="IHM2" s="559" t="s">
        <v>82</v>
      </c>
      <c r="IHN2" s="560"/>
      <c r="IHO2" s="443"/>
      <c r="IHP2" s="444"/>
      <c r="IHQ2" s="444"/>
      <c r="IHR2" s="444"/>
      <c r="IHS2" s="444"/>
      <c r="IHT2" s="445"/>
      <c r="IHU2" s="559" t="s">
        <v>82</v>
      </c>
      <c r="IHV2" s="560"/>
      <c r="IHW2" s="443"/>
      <c r="IHX2" s="444"/>
      <c r="IHY2" s="444"/>
      <c r="IHZ2" s="444"/>
      <c r="IIA2" s="444"/>
      <c r="IIB2" s="445"/>
      <c r="IIC2" s="559" t="s">
        <v>82</v>
      </c>
      <c r="IID2" s="560"/>
      <c r="IIE2" s="443"/>
      <c r="IIF2" s="444"/>
      <c r="IIG2" s="444"/>
      <c r="IIH2" s="444"/>
      <c r="III2" s="444"/>
      <c r="IIJ2" s="445"/>
      <c r="IIK2" s="559" t="s">
        <v>82</v>
      </c>
      <c r="IIL2" s="560"/>
      <c r="IIM2" s="443"/>
      <c r="IIN2" s="444"/>
      <c r="IIO2" s="444"/>
      <c r="IIP2" s="444"/>
      <c r="IIQ2" s="444"/>
      <c r="IIR2" s="445"/>
      <c r="IIS2" s="559" t="s">
        <v>82</v>
      </c>
      <c r="IIT2" s="560"/>
      <c r="IIU2" s="443"/>
      <c r="IIV2" s="444"/>
      <c r="IIW2" s="444"/>
      <c r="IIX2" s="444"/>
      <c r="IIY2" s="444"/>
      <c r="IIZ2" s="445"/>
      <c r="IJA2" s="559" t="s">
        <v>82</v>
      </c>
      <c r="IJB2" s="560"/>
      <c r="IJC2" s="443"/>
      <c r="IJD2" s="444"/>
      <c r="IJE2" s="444"/>
      <c r="IJF2" s="444"/>
      <c r="IJG2" s="444"/>
      <c r="IJH2" s="445"/>
      <c r="IJI2" s="559" t="s">
        <v>82</v>
      </c>
      <c r="IJJ2" s="560"/>
      <c r="IJK2" s="443"/>
      <c r="IJL2" s="444"/>
      <c r="IJM2" s="444"/>
      <c r="IJN2" s="444"/>
      <c r="IJO2" s="444"/>
      <c r="IJP2" s="445"/>
      <c r="IJQ2" s="559" t="s">
        <v>82</v>
      </c>
      <c r="IJR2" s="560"/>
      <c r="IJS2" s="443"/>
      <c r="IJT2" s="444"/>
      <c r="IJU2" s="444"/>
      <c r="IJV2" s="444"/>
      <c r="IJW2" s="444"/>
      <c r="IJX2" s="445"/>
      <c r="IJY2" s="559" t="s">
        <v>82</v>
      </c>
      <c r="IJZ2" s="560"/>
      <c r="IKA2" s="443"/>
      <c r="IKB2" s="444"/>
      <c r="IKC2" s="444"/>
      <c r="IKD2" s="444"/>
      <c r="IKE2" s="444"/>
      <c r="IKF2" s="445"/>
      <c r="IKG2" s="559" t="s">
        <v>82</v>
      </c>
      <c r="IKH2" s="560"/>
      <c r="IKI2" s="443"/>
      <c r="IKJ2" s="444"/>
      <c r="IKK2" s="444"/>
      <c r="IKL2" s="444"/>
      <c r="IKM2" s="444"/>
      <c r="IKN2" s="445"/>
      <c r="IKO2" s="559" t="s">
        <v>82</v>
      </c>
      <c r="IKP2" s="560"/>
      <c r="IKQ2" s="443"/>
      <c r="IKR2" s="444"/>
      <c r="IKS2" s="444"/>
      <c r="IKT2" s="444"/>
      <c r="IKU2" s="444"/>
      <c r="IKV2" s="445"/>
      <c r="IKW2" s="559" t="s">
        <v>82</v>
      </c>
      <c r="IKX2" s="560"/>
      <c r="IKY2" s="443"/>
      <c r="IKZ2" s="444"/>
      <c r="ILA2" s="444"/>
      <c r="ILB2" s="444"/>
      <c r="ILC2" s="444"/>
      <c r="ILD2" s="445"/>
      <c r="ILE2" s="559" t="s">
        <v>82</v>
      </c>
      <c r="ILF2" s="560"/>
      <c r="ILG2" s="443"/>
      <c r="ILH2" s="444"/>
      <c r="ILI2" s="444"/>
      <c r="ILJ2" s="444"/>
      <c r="ILK2" s="444"/>
      <c r="ILL2" s="445"/>
      <c r="ILM2" s="559" t="s">
        <v>82</v>
      </c>
      <c r="ILN2" s="560"/>
      <c r="ILO2" s="443"/>
      <c r="ILP2" s="444"/>
      <c r="ILQ2" s="444"/>
      <c r="ILR2" s="444"/>
      <c r="ILS2" s="444"/>
      <c r="ILT2" s="445"/>
      <c r="ILU2" s="559" t="s">
        <v>82</v>
      </c>
      <c r="ILV2" s="560"/>
      <c r="ILW2" s="443"/>
      <c r="ILX2" s="444"/>
      <c r="ILY2" s="444"/>
      <c r="ILZ2" s="444"/>
      <c r="IMA2" s="444"/>
      <c r="IMB2" s="445"/>
      <c r="IMC2" s="559" t="s">
        <v>82</v>
      </c>
      <c r="IMD2" s="560"/>
      <c r="IME2" s="443"/>
      <c r="IMF2" s="444"/>
      <c r="IMG2" s="444"/>
      <c r="IMH2" s="444"/>
      <c r="IMI2" s="444"/>
      <c r="IMJ2" s="445"/>
      <c r="IMK2" s="559" t="s">
        <v>82</v>
      </c>
      <c r="IML2" s="560"/>
      <c r="IMM2" s="443"/>
      <c r="IMN2" s="444"/>
      <c r="IMO2" s="444"/>
      <c r="IMP2" s="444"/>
      <c r="IMQ2" s="444"/>
      <c r="IMR2" s="445"/>
      <c r="IMS2" s="559" t="s">
        <v>82</v>
      </c>
      <c r="IMT2" s="560"/>
      <c r="IMU2" s="443"/>
      <c r="IMV2" s="444"/>
      <c r="IMW2" s="444"/>
      <c r="IMX2" s="444"/>
      <c r="IMY2" s="444"/>
      <c r="IMZ2" s="445"/>
      <c r="INA2" s="559" t="s">
        <v>82</v>
      </c>
      <c r="INB2" s="560"/>
      <c r="INC2" s="443"/>
      <c r="IND2" s="444"/>
      <c r="INE2" s="444"/>
      <c r="INF2" s="444"/>
      <c r="ING2" s="444"/>
      <c r="INH2" s="445"/>
      <c r="INI2" s="559" t="s">
        <v>82</v>
      </c>
      <c r="INJ2" s="560"/>
      <c r="INK2" s="443"/>
      <c r="INL2" s="444"/>
      <c r="INM2" s="444"/>
      <c r="INN2" s="444"/>
      <c r="INO2" s="444"/>
      <c r="INP2" s="445"/>
      <c r="INQ2" s="559" t="s">
        <v>82</v>
      </c>
      <c r="INR2" s="560"/>
      <c r="INS2" s="443"/>
      <c r="INT2" s="444"/>
      <c r="INU2" s="444"/>
      <c r="INV2" s="444"/>
      <c r="INW2" s="444"/>
      <c r="INX2" s="445"/>
      <c r="INY2" s="559" t="s">
        <v>82</v>
      </c>
      <c r="INZ2" s="560"/>
      <c r="IOA2" s="443"/>
      <c r="IOB2" s="444"/>
      <c r="IOC2" s="444"/>
      <c r="IOD2" s="444"/>
      <c r="IOE2" s="444"/>
      <c r="IOF2" s="445"/>
      <c r="IOG2" s="559" t="s">
        <v>82</v>
      </c>
      <c r="IOH2" s="560"/>
      <c r="IOI2" s="443"/>
      <c r="IOJ2" s="444"/>
      <c r="IOK2" s="444"/>
      <c r="IOL2" s="444"/>
      <c r="IOM2" s="444"/>
      <c r="ION2" s="445"/>
      <c r="IOO2" s="559" t="s">
        <v>82</v>
      </c>
      <c r="IOP2" s="560"/>
      <c r="IOQ2" s="443"/>
      <c r="IOR2" s="444"/>
      <c r="IOS2" s="444"/>
      <c r="IOT2" s="444"/>
      <c r="IOU2" s="444"/>
      <c r="IOV2" s="445"/>
      <c r="IOW2" s="559" t="s">
        <v>82</v>
      </c>
      <c r="IOX2" s="560"/>
      <c r="IOY2" s="443"/>
      <c r="IOZ2" s="444"/>
      <c r="IPA2" s="444"/>
      <c r="IPB2" s="444"/>
      <c r="IPC2" s="444"/>
      <c r="IPD2" s="445"/>
      <c r="IPE2" s="559" t="s">
        <v>82</v>
      </c>
      <c r="IPF2" s="560"/>
      <c r="IPG2" s="443"/>
      <c r="IPH2" s="444"/>
      <c r="IPI2" s="444"/>
      <c r="IPJ2" s="444"/>
      <c r="IPK2" s="444"/>
      <c r="IPL2" s="445"/>
      <c r="IPM2" s="559" t="s">
        <v>82</v>
      </c>
      <c r="IPN2" s="560"/>
      <c r="IPO2" s="443"/>
      <c r="IPP2" s="444"/>
      <c r="IPQ2" s="444"/>
      <c r="IPR2" s="444"/>
      <c r="IPS2" s="444"/>
      <c r="IPT2" s="445"/>
      <c r="IPU2" s="559" t="s">
        <v>82</v>
      </c>
      <c r="IPV2" s="560"/>
      <c r="IPW2" s="443"/>
      <c r="IPX2" s="444"/>
      <c r="IPY2" s="444"/>
      <c r="IPZ2" s="444"/>
      <c r="IQA2" s="444"/>
      <c r="IQB2" s="445"/>
      <c r="IQC2" s="559" t="s">
        <v>82</v>
      </c>
      <c r="IQD2" s="560"/>
      <c r="IQE2" s="443"/>
      <c r="IQF2" s="444"/>
      <c r="IQG2" s="444"/>
      <c r="IQH2" s="444"/>
      <c r="IQI2" s="444"/>
      <c r="IQJ2" s="445"/>
      <c r="IQK2" s="559" t="s">
        <v>82</v>
      </c>
      <c r="IQL2" s="560"/>
      <c r="IQM2" s="443"/>
      <c r="IQN2" s="444"/>
      <c r="IQO2" s="444"/>
      <c r="IQP2" s="444"/>
      <c r="IQQ2" s="444"/>
      <c r="IQR2" s="445"/>
      <c r="IQS2" s="559" t="s">
        <v>82</v>
      </c>
      <c r="IQT2" s="560"/>
      <c r="IQU2" s="443"/>
      <c r="IQV2" s="444"/>
      <c r="IQW2" s="444"/>
      <c r="IQX2" s="444"/>
      <c r="IQY2" s="444"/>
      <c r="IQZ2" s="445"/>
      <c r="IRA2" s="559" t="s">
        <v>82</v>
      </c>
      <c r="IRB2" s="560"/>
      <c r="IRC2" s="443"/>
      <c r="IRD2" s="444"/>
      <c r="IRE2" s="444"/>
      <c r="IRF2" s="444"/>
      <c r="IRG2" s="444"/>
      <c r="IRH2" s="445"/>
      <c r="IRI2" s="559" t="s">
        <v>82</v>
      </c>
      <c r="IRJ2" s="560"/>
      <c r="IRK2" s="443"/>
      <c r="IRL2" s="444"/>
      <c r="IRM2" s="444"/>
      <c r="IRN2" s="444"/>
      <c r="IRO2" s="444"/>
      <c r="IRP2" s="445"/>
      <c r="IRQ2" s="559" t="s">
        <v>82</v>
      </c>
      <c r="IRR2" s="560"/>
      <c r="IRS2" s="443"/>
      <c r="IRT2" s="444"/>
      <c r="IRU2" s="444"/>
      <c r="IRV2" s="444"/>
      <c r="IRW2" s="444"/>
      <c r="IRX2" s="445"/>
      <c r="IRY2" s="559" t="s">
        <v>82</v>
      </c>
      <c r="IRZ2" s="560"/>
      <c r="ISA2" s="443"/>
      <c r="ISB2" s="444"/>
      <c r="ISC2" s="444"/>
      <c r="ISD2" s="444"/>
      <c r="ISE2" s="444"/>
      <c r="ISF2" s="445"/>
      <c r="ISG2" s="559" t="s">
        <v>82</v>
      </c>
      <c r="ISH2" s="560"/>
      <c r="ISI2" s="443"/>
      <c r="ISJ2" s="444"/>
      <c r="ISK2" s="444"/>
      <c r="ISL2" s="444"/>
      <c r="ISM2" s="444"/>
      <c r="ISN2" s="445"/>
      <c r="ISO2" s="559" t="s">
        <v>82</v>
      </c>
      <c r="ISP2" s="560"/>
      <c r="ISQ2" s="443"/>
      <c r="ISR2" s="444"/>
      <c r="ISS2" s="444"/>
      <c r="IST2" s="444"/>
      <c r="ISU2" s="444"/>
      <c r="ISV2" s="445"/>
      <c r="ISW2" s="559" t="s">
        <v>82</v>
      </c>
      <c r="ISX2" s="560"/>
      <c r="ISY2" s="443"/>
      <c r="ISZ2" s="444"/>
      <c r="ITA2" s="444"/>
      <c r="ITB2" s="444"/>
      <c r="ITC2" s="444"/>
      <c r="ITD2" s="445"/>
      <c r="ITE2" s="559" t="s">
        <v>82</v>
      </c>
      <c r="ITF2" s="560"/>
      <c r="ITG2" s="443"/>
      <c r="ITH2" s="444"/>
      <c r="ITI2" s="444"/>
      <c r="ITJ2" s="444"/>
      <c r="ITK2" s="444"/>
      <c r="ITL2" s="445"/>
      <c r="ITM2" s="559" t="s">
        <v>82</v>
      </c>
      <c r="ITN2" s="560"/>
      <c r="ITO2" s="443"/>
      <c r="ITP2" s="444"/>
      <c r="ITQ2" s="444"/>
      <c r="ITR2" s="444"/>
      <c r="ITS2" s="444"/>
      <c r="ITT2" s="445"/>
      <c r="ITU2" s="559" t="s">
        <v>82</v>
      </c>
      <c r="ITV2" s="560"/>
      <c r="ITW2" s="443"/>
      <c r="ITX2" s="444"/>
      <c r="ITY2" s="444"/>
      <c r="ITZ2" s="444"/>
      <c r="IUA2" s="444"/>
      <c r="IUB2" s="445"/>
      <c r="IUC2" s="559" t="s">
        <v>82</v>
      </c>
      <c r="IUD2" s="560"/>
      <c r="IUE2" s="443"/>
      <c r="IUF2" s="444"/>
      <c r="IUG2" s="444"/>
      <c r="IUH2" s="444"/>
      <c r="IUI2" s="444"/>
      <c r="IUJ2" s="445"/>
      <c r="IUK2" s="559" t="s">
        <v>82</v>
      </c>
      <c r="IUL2" s="560"/>
      <c r="IUM2" s="443"/>
      <c r="IUN2" s="444"/>
      <c r="IUO2" s="444"/>
      <c r="IUP2" s="444"/>
      <c r="IUQ2" s="444"/>
      <c r="IUR2" s="445"/>
      <c r="IUS2" s="559" t="s">
        <v>82</v>
      </c>
      <c r="IUT2" s="560"/>
      <c r="IUU2" s="443"/>
      <c r="IUV2" s="444"/>
      <c r="IUW2" s="444"/>
      <c r="IUX2" s="444"/>
      <c r="IUY2" s="444"/>
      <c r="IUZ2" s="445"/>
      <c r="IVA2" s="559" t="s">
        <v>82</v>
      </c>
      <c r="IVB2" s="560"/>
      <c r="IVC2" s="443"/>
      <c r="IVD2" s="444"/>
      <c r="IVE2" s="444"/>
      <c r="IVF2" s="444"/>
      <c r="IVG2" s="444"/>
      <c r="IVH2" s="445"/>
      <c r="IVI2" s="559" t="s">
        <v>82</v>
      </c>
      <c r="IVJ2" s="560"/>
      <c r="IVK2" s="443"/>
      <c r="IVL2" s="444"/>
      <c r="IVM2" s="444"/>
      <c r="IVN2" s="444"/>
      <c r="IVO2" s="444"/>
      <c r="IVP2" s="445"/>
      <c r="IVQ2" s="559" t="s">
        <v>82</v>
      </c>
      <c r="IVR2" s="560"/>
      <c r="IVS2" s="443"/>
      <c r="IVT2" s="444"/>
      <c r="IVU2" s="444"/>
      <c r="IVV2" s="444"/>
      <c r="IVW2" s="444"/>
      <c r="IVX2" s="445"/>
      <c r="IVY2" s="559" t="s">
        <v>82</v>
      </c>
      <c r="IVZ2" s="560"/>
      <c r="IWA2" s="443"/>
      <c r="IWB2" s="444"/>
      <c r="IWC2" s="444"/>
      <c r="IWD2" s="444"/>
      <c r="IWE2" s="444"/>
      <c r="IWF2" s="445"/>
      <c r="IWG2" s="559" t="s">
        <v>82</v>
      </c>
      <c r="IWH2" s="560"/>
      <c r="IWI2" s="443"/>
      <c r="IWJ2" s="444"/>
      <c r="IWK2" s="444"/>
      <c r="IWL2" s="444"/>
      <c r="IWM2" s="444"/>
      <c r="IWN2" s="445"/>
      <c r="IWO2" s="559" t="s">
        <v>82</v>
      </c>
      <c r="IWP2" s="560"/>
      <c r="IWQ2" s="443"/>
      <c r="IWR2" s="444"/>
      <c r="IWS2" s="444"/>
      <c r="IWT2" s="444"/>
      <c r="IWU2" s="444"/>
      <c r="IWV2" s="445"/>
      <c r="IWW2" s="559" t="s">
        <v>82</v>
      </c>
      <c r="IWX2" s="560"/>
      <c r="IWY2" s="443"/>
      <c r="IWZ2" s="444"/>
      <c r="IXA2" s="444"/>
      <c r="IXB2" s="444"/>
      <c r="IXC2" s="444"/>
      <c r="IXD2" s="445"/>
      <c r="IXE2" s="559" t="s">
        <v>82</v>
      </c>
      <c r="IXF2" s="560"/>
      <c r="IXG2" s="443"/>
      <c r="IXH2" s="444"/>
      <c r="IXI2" s="444"/>
      <c r="IXJ2" s="444"/>
      <c r="IXK2" s="444"/>
      <c r="IXL2" s="445"/>
      <c r="IXM2" s="559" t="s">
        <v>82</v>
      </c>
      <c r="IXN2" s="560"/>
      <c r="IXO2" s="443"/>
      <c r="IXP2" s="444"/>
      <c r="IXQ2" s="444"/>
      <c r="IXR2" s="444"/>
      <c r="IXS2" s="444"/>
      <c r="IXT2" s="445"/>
      <c r="IXU2" s="559" t="s">
        <v>82</v>
      </c>
      <c r="IXV2" s="560"/>
      <c r="IXW2" s="443"/>
      <c r="IXX2" s="444"/>
      <c r="IXY2" s="444"/>
      <c r="IXZ2" s="444"/>
      <c r="IYA2" s="444"/>
      <c r="IYB2" s="445"/>
      <c r="IYC2" s="559" t="s">
        <v>82</v>
      </c>
      <c r="IYD2" s="560"/>
      <c r="IYE2" s="443"/>
      <c r="IYF2" s="444"/>
      <c r="IYG2" s="444"/>
      <c r="IYH2" s="444"/>
      <c r="IYI2" s="444"/>
      <c r="IYJ2" s="445"/>
      <c r="IYK2" s="559" t="s">
        <v>82</v>
      </c>
      <c r="IYL2" s="560"/>
      <c r="IYM2" s="443"/>
      <c r="IYN2" s="444"/>
      <c r="IYO2" s="444"/>
      <c r="IYP2" s="444"/>
      <c r="IYQ2" s="444"/>
      <c r="IYR2" s="445"/>
      <c r="IYS2" s="559" t="s">
        <v>82</v>
      </c>
      <c r="IYT2" s="560"/>
      <c r="IYU2" s="443"/>
      <c r="IYV2" s="444"/>
      <c r="IYW2" s="444"/>
      <c r="IYX2" s="444"/>
      <c r="IYY2" s="444"/>
      <c r="IYZ2" s="445"/>
      <c r="IZA2" s="559" t="s">
        <v>82</v>
      </c>
      <c r="IZB2" s="560"/>
      <c r="IZC2" s="443"/>
      <c r="IZD2" s="444"/>
      <c r="IZE2" s="444"/>
      <c r="IZF2" s="444"/>
      <c r="IZG2" s="444"/>
      <c r="IZH2" s="445"/>
      <c r="IZI2" s="559" t="s">
        <v>82</v>
      </c>
      <c r="IZJ2" s="560"/>
      <c r="IZK2" s="443"/>
      <c r="IZL2" s="444"/>
      <c r="IZM2" s="444"/>
      <c r="IZN2" s="444"/>
      <c r="IZO2" s="444"/>
      <c r="IZP2" s="445"/>
      <c r="IZQ2" s="559" t="s">
        <v>82</v>
      </c>
      <c r="IZR2" s="560"/>
      <c r="IZS2" s="443"/>
      <c r="IZT2" s="444"/>
      <c r="IZU2" s="444"/>
      <c r="IZV2" s="444"/>
      <c r="IZW2" s="444"/>
      <c r="IZX2" s="445"/>
      <c r="IZY2" s="559" t="s">
        <v>82</v>
      </c>
      <c r="IZZ2" s="560"/>
      <c r="JAA2" s="443"/>
      <c r="JAB2" s="444"/>
      <c r="JAC2" s="444"/>
      <c r="JAD2" s="444"/>
      <c r="JAE2" s="444"/>
      <c r="JAF2" s="445"/>
      <c r="JAG2" s="559" t="s">
        <v>82</v>
      </c>
      <c r="JAH2" s="560"/>
      <c r="JAI2" s="443"/>
      <c r="JAJ2" s="444"/>
      <c r="JAK2" s="444"/>
      <c r="JAL2" s="444"/>
      <c r="JAM2" s="444"/>
      <c r="JAN2" s="445"/>
      <c r="JAO2" s="559" t="s">
        <v>82</v>
      </c>
      <c r="JAP2" s="560"/>
      <c r="JAQ2" s="443"/>
      <c r="JAR2" s="444"/>
      <c r="JAS2" s="444"/>
      <c r="JAT2" s="444"/>
      <c r="JAU2" s="444"/>
      <c r="JAV2" s="445"/>
      <c r="JAW2" s="559" t="s">
        <v>82</v>
      </c>
      <c r="JAX2" s="560"/>
      <c r="JAY2" s="443"/>
      <c r="JAZ2" s="444"/>
      <c r="JBA2" s="444"/>
      <c r="JBB2" s="444"/>
      <c r="JBC2" s="444"/>
      <c r="JBD2" s="445"/>
      <c r="JBE2" s="559" t="s">
        <v>82</v>
      </c>
      <c r="JBF2" s="560"/>
      <c r="JBG2" s="443"/>
      <c r="JBH2" s="444"/>
      <c r="JBI2" s="444"/>
      <c r="JBJ2" s="444"/>
      <c r="JBK2" s="444"/>
      <c r="JBL2" s="445"/>
      <c r="JBM2" s="559" t="s">
        <v>82</v>
      </c>
      <c r="JBN2" s="560"/>
      <c r="JBO2" s="443"/>
      <c r="JBP2" s="444"/>
      <c r="JBQ2" s="444"/>
      <c r="JBR2" s="444"/>
      <c r="JBS2" s="444"/>
      <c r="JBT2" s="445"/>
      <c r="JBU2" s="559" t="s">
        <v>82</v>
      </c>
      <c r="JBV2" s="560"/>
      <c r="JBW2" s="443"/>
      <c r="JBX2" s="444"/>
      <c r="JBY2" s="444"/>
      <c r="JBZ2" s="444"/>
      <c r="JCA2" s="444"/>
      <c r="JCB2" s="445"/>
      <c r="JCC2" s="559" t="s">
        <v>82</v>
      </c>
      <c r="JCD2" s="560"/>
      <c r="JCE2" s="443"/>
      <c r="JCF2" s="444"/>
      <c r="JCG2" s="444"/>
      <c r="JCH2" s="444"/>
      <c r="JCI2" s="444"/>
      <c r="JCJ2" s="445"/>
      <c r="JCK2" s="559" t="s">
        <v>82</v>
      </c>
      <c r="JCL2" s="560"/>
      <c r="JCM2" s="443"/>
      <c r="JCN2" s="444"/>
      <c r="JCO2" s="444"/>
      <c r="JCP2" s="444"/>
      <c r="JCQ2" s="444"/>
      <c r="JCR2" s="445"/>
      <c r="JCS2" s="559" t="s">
        <v>82</v>
      </c>
      <c r="JCT2" s="560"/>
      <c r="JCU2" s="443"/>
      <c r="JCV2" s="444"/>
      <c r="JCW2" s="444"/>
      <c r="JCX2" s="444"/>
      <c r="JCY2" s="444"/>
      <c r="JCZ2" s="445"/>
      <c r="JDA2" s="559" t="s">
        <v>82</v>
      </c>
      <c r="JDB2" s="560"/>
      <c r="JDC2" s="443"/>
      <c r="JDD2" s="444"/>
      <c r="JDE2" s="444"/>
      <c r="JDF2" s="444"/>
      <c r="JDG2" s="444"/>
      <c r="JDH2" s="445"/>
      <c r="JDI2" s="559" t="s">
        <v>82</v>
      </c>
      <c r="JDJ2" s="560"/>
      <c r="JDK2" s="443"/>
      <c r="JDL2" s="444"/>
      <c r="JDM2" s="444"/>
      <c r="JDN2" s="444"/>
      <c r="JDO2" s="444"/>
      <c r="JDP2" s="445"/>
      <c r="JDQ2" s="559" t="s">
        <v>82</v>
      </c>
      <c r="JDR2" s="560"/>
      <c r="JDS2" s="443"/>
      <c r="JDT2" s="444"/>
      <c r="JDU2" s="444"/>
      <c r="JDV2" s="444"/>
      <c r="JDW2" s="444"/>
      <c r="JDX2" s="445"/>
      <c r="JDY2" s="559" t="s">
        <v>82</v>
      </c>
      <c r="JDZ2" s="560"/>
      <c r="JEA2" s="443"/>
      <c r="JEB2" s="444"/>
      <c r="JEC2" s="444"/>
      <c r="JED2" s="444"/>
      <c r="JEE2" s="444"/>
      <c r="JEF2" s="445"/>
      <c r="JEG2" s="559" t="s">
        <v>82</v>
      </c>
      <c r="JEH2" s="560"/>
      <c r="JEI2" s="443"/>
      <c r="JEJ2" s="444"/>
      <c r="JEK2" s="444"/>
      <c r="JEL2" s="444"/>
      <c r="JEM2" s="444"/>
      <c r="JEN2" s="445"/>
      <c r="JEO2" s="559" t="s">
        <v>82</v>
      </c>
      <c r="JEP2" s="560"/>
      <c r="JEQ2" s="443"/>
      <c r="JER2" s="444"/>
      <c r="JES2" s="444"/>
      <c r="JET2" s="444"/>
      <c r="JEU2" s="444"/>
      <c r="JEV2" s="445"/>
      <c r="JEW2" s="559" t="s">
        <v>82</v>
      </c>
      <c r="JEX2" s="560"/>
      <c r="JEY2" s="443"/>
      <c r="JEZ2" s="444"/>
      <c r="JFA2" s="444"/>
      <c r="JFB2" s="444"/>
      <c r="JFC2" s="444"/>
      <c r="JFD2" s="445"/>
      <c r="JFE2" s="559" t="s">
        <v>82</v>
      </c>
      <c r="JFF2" s="560"/>
      <c r="JFG2" s="443"/>
      <c r="JFH2" s="444"/>
      <c r="JFI2" s="444"/>
      <c r="JFJ2" s="444"/>
      <c r="JFK2" s="444"/>
      <c r="JFL2" s="445"/>
      <c r="JFM2" s="559" t="s">
        <v>82</v>
      </c>
      <c r="JFN2" s="560"/>
      <c r="JFO2" s="443"/>
      <c r="JFP2" s="444"/>
      <c r="JFQ2" s="444"/>
      <c r="JFR2" s="444"/>
      <c r="JFS2" s="444"/>
      <c r="JFT2" s="445"/>
      <c r="JFU2" s="559" t="s">
        <v>82</v>
      </c>
      <c r="JFV2" s="560"/>
      <c r="JFW2" s="443"/>
      <c r="JFX2" s="444"/>
      <c r="JFY2" s="444"/>
      <c r="JFZ2" s="444"/>
      <c r="JGA2" s="444"/>
      <c r="JGB2" s="445"/>
      <c r="JGC2" s="559" t="s">
        <v>82</v>
      </c>
      <c r="JGD2" s="560"/>
      <c r="JGE2" s="443"/>
      <c r="JGF2" s="444"/>
      <c r="JGG2" s="444"/>
      <c r="JGH2" s="444"/>
      <c r="JGI2" s="444"/>
      <c r="JGJ2" s="445"/>
      <c r="JGK2" s="559" t="s">
        <v>82</v>
      </c>
      <c r="JGL2" s="560"/>
      <c r="JGM2" s="443"/>
      <c r="JGN2" s="444"/>
      <c r="JGO2" s="444"/>
      <c r="JGP2" s="444"/>
      <c r="JGQ2" s="444"/>
      <c r="JGR2" s="445"/>
      <c r="JGS2" s="559" t="s">
        <v>82</v>
      </c>
      <c r="JGT2" s="560"/>
      <c r="JGU2" s="443"/>
      <c r="JGV2" s="444"/>
      <c r="JGW2" s="444"/>
      <c r="JGX2" s="444"/>
      <c r="JGY2" s="444"/>
      <c r="JGZ2" s="445"/>
      <c r="JHA2" s="559" t="s">
        <v>82</v>
      </c>
      <c r="JHB2" s="560"/>
      <c r="JHC2" s="443"/>
      <c r="JHD2" s="444"/>
      <c r="JHE2" s="444"/>
      <c r="JHF2" s="444"/>
      <c r="JHG2" s="444"/>
      <c r="JHH2" s="445"/>
      <c r="JHI2" s="559" t="s">
        <v>82</v>
      </c>
      <c r="JHJ2" s="560"/>
      <c r="JHK2" s="443"/>
      <c r="JHL2" s="444"/>
      <c r="JHM2" s="444"/>
      <c r="JHN2" s="444"/>
      <c r="JHO2" s="444"/>
      <c r="JHP2" s="445"/>
      <c r="JHQ2" s="559" t="s">
        <v>82</v>
      </c>
      <c r="JHR2" s="560"/>
      <c r="JHS2" s="443"/>
      <c r="JHT2" s="444"/>
      <c r="JHU2" s="444"/>
      <c r="JHV2" s="444"/>
      <c r="JHW2" s="444"/>
      <c r="JHX2" s="445"/>
      <c r="JHY2" s="559" t="s">
        <v>82</v>
      </c>
      <c r="JHZ2" s="560"/>
      <c r="JIA2" s="443"/>
      <c r="JIB2" s="444"/>
      <c r="JIC2" s="444"/>
      <c r="JID2" s="444"/>
      <c r="JIE2" s="444"/>
      <c r="JIF2" s="445"/>
      <c r="JIG2" s="559" t="s">
        <v>82</v>
      </c>
      <c r="JIH2" s="560"/>
      <c r="JII2" s="443"/>
      <c r="JIJ2" s="444"/>
      <c r="JIK2" s="444"/>
      <c r="JIL2" s="444"/>
      <c r="JIM2" s="444"/>
      <c r="JIN2" s="445"/>
      <c r="JIO2" s="559" t="s">
        <v>82</v>
      </c>
      <c r="JIP2" s="560"/>
      <c r="JIQ2" s="443"/>
      <c r="JIR2" s="444"/>
      <c r="JIS2" s="444"/>
      <c r="JIT2" s="444"/>
      <c r="JIU2" s="444"/>
      <c r="JIV2" s="445"/>
      <c r="JIW2" s="559" t="s">
        <v>82</v>
      </c>
      <c r="JIX2" s="560"/>
      <c r="JIY2" s="443"/>
      <c r="JIZ2" s="444"/>
      <c r="JJA2" s="444"/>
      <c r="JJB2" s="444"/>
      <c r="JJC2" s="444"/>
      <c r="JJD2" s="445"/>
      <c r="JJE2" s="559" t="s">
        <v>82</v>
      </c>
      <c r="JJF2" s="560"/>
      <c r="JJG2" s="443"/>
      <c r="JJH2" s="444"/>
      <c r="JJI2" s="444"/>
      <c r="JJJ2" s="444"/>
      <c r="JJK2" s="444"/>
      <c r="JJL2" s="445"/>
      <c r="JJM2" s="559" t="s">
        <v>82</v>
      </c>
      <c r="JJN2" s="560"/>
      <c r="JJO2" s="443"/>
      <c r="JJP2" s="444"/>
      <c r="JJQ2" s="444"/>
      <c r="JJR2" s="444"/>
      <c r="JJS2" s="444"/>
      <c r="JJT2" s="445"/>
      <c r="JJU2" s="559" t="s">
        <v>82</v>
      </c>
      <c r="JJV2" s="560"/>
      <c r="JJW2" s="443"/>
      <c r="JJX2" s="444"/>
      <c r="JJY2" s="444"/>
      <c r="JJZ2" s="444"/>
      <c r="JKA2" s="444"/>
      <c r="JKB2" s="445"/>
      <c r="JKC2" s="559" t="s">
        <v>82</v>
      </c>
      <c r="JKD2" s="560"/>
      <c r="JKE2" s="443"/>
      <c r="JKF2" s="444"/>
      <c r="JKG2" s="444"/>
      <c r="JKH2" s="444"/>
      <c r="JKI2" s="444"/>
      <c r="JKJ2" s="445"/>
      <c r="JKK2" s="559" t="s">
        <v>82</v>
      </c>
      <c r="JKL2" s="560"/>
      <c r="JKM2" s="443"/>
      <c r="JKN2" s="444"/>
      <c r="JKO2" s="444"/>
      <c r="JKP2" s="444"/>
      <c r="JKQ2" s="444"/>
      <c r="JKR2" s="445"/>
      <c r="JKS2" s="559" t="s">
        <v>82</v>
      </c>
      <c r="JKT2" s="560"/>
      <c r="JKU2" s="443"/>
      <c r="JKV2" s="444"/>
      <c r="JKW2" s="444"/>
      <c r="JKX2" s="444"/>
      <c r="JKY2" s="444"/>
      <c r="JKZ2" s="445"/>
      <c r="JLA2" s="559" t="s">
        <v>82</v>
      </c>
      <c r="JLB2" s="560"/>
      <c r="JLC2" s="443"/>
      <c r="JLD2" s="444"/>
      <c r="JLE2" s="444"/>
      <c r="JLF2" s="444"/>
      <c r="JLG2" s="444"/>
      <c r="JLH2" s="445"/>
      <c r="JLI2" s="559" t="s">
        <v>82</v>
      </c>
      <c r="JLJ2" s="560"/>
      <c r="JLK2" s="443"/>
      <c r="JLL2" s="444"/>
      <c r="JLM2" s="444"/>
      <c r="JLN2" s="444"/>
      <c r="JLO2" s="444"/>
      <c r="JLP2" s="445"/>
      <c r="JLQ2" s="559" t="s">
        <v>82</v>
      </c>
      <c r="JLR2" s="560"/>
      <c r="JLS2" s="443"/>
      <c r="JLT2" s="444"/>
      <c r="JLU2" s="444"/>
      <c r="JLV2" s="444"/>
      <c r="JLW2" s="444"/>
      <c r="JLX2" s="445"/>
      <c r="JLY2" s="559" t="s">
        <v>82</v>
      </c>
      <c r="JLZ2" s="560"/>
      <c r="JMA2" s="443"/>
      <c r="JMB2" s="444"/>
      <c r="JMC2" s="444"/>
      <c r="JMD2" s="444"/>
      <c r="JME2" s="444"/>
      <c r="JMF2" s="445"/>
      <c r="JMG2" s="559" t="s">
        <v>82</v>
      </c>
      <c r="JMH2" s="560"/>
      <c r="JMI2" s="443"/>
      <c r="JMJ2" s="444"/>
      <c r="JMK2" s="444"/>
      <c r="JML2" s="444"/>
      <c r="JMM2" s="444"/>
      <c r="JMN2" s="445"/>
      <c r="JMO2" s="559" t="s">
        <v>82</v>
      </c>
      <c r="JMP2" s="560"/>
      <c r="JMQ2" s="443"/>
      <c r="JMR2" s="444"/>
      <c r="JMS2" s="444"/>
      <c r="JMT2" s="444"/>
      <c r="JMU2" s="444"/>
      <c r="JMV2" s="445"/>
      <c r="JMW2" s="559" t="s">
        <v>82</v>
      </c>
      <c r="JMX2" s="560"/>
      <c r="JMY2" s="443"/>
      <c r="JMZ2" s="444"/>
      <c r="JNA2" s="444"/>
      <c r="JNB2" s="444"/>
      <c r="JNC2" s="444"/>
      <c r="JND2" s="445"/>
      <c r="JNE2" s="559" t="s">
        <v>82</v>
      </c>
      <c r="JNF2" s="560"/>
      <c r="JNG2" s="443"/>
      <c r="JNH2" s="444"/>
      <c r="JNI2" s="444"/>
      <c r="JNJ2" s="444"/>
      <c r="JNK2" s="444"/>
      <c r="JNL2" s="445"/>
      <c r="JNM2" s="559" t="s">
        <v>82</v>
      </c>
      <c r="JNN2" s="560"/>
      <c r="JNO2" s="443"/>
      <c r="JNP2" s="444"/>
      <c r="JNQ2" s="444"/>
      <c r="JNR2" s="444"/>
      <c r="JNS2" s="444"/>
      <c r="JNT2" s="445"/>
      <c r="JNU2" s="559" t="s">
        <v>82</v>
      </c>
      <c r="JNV2" s="560"/>
      <c r="JNW2" s="443"/>
      <c r="JNX2" s="444"/>
      <c r="JNY2" s="444"/>
      <c r="JNZ2" s="444"/>
      <c r="JOA2" s="444"/>
      <c r="JOB2" s="445"/>
      <c r="JOC2" s="559" t="s">
        <v>82</v>
      </c>
      <c r="JOD2" s="560"/>
      <c r="JOE2" s="443"/>
      <c r="JOF2" s="444"/>
      <c r="JOG2" s="444"/>
      <c r="JOH2" s="444"/>
      <c r="JOI2" s="444"/>
      <c r="JOJ2" s="445"/>
      <c r="JOK2" s="559" t="s">
        <v>82</v>
      </c>
      <c r="JOL2" s="560"/>
      <c r="JOM2" s="443"/>
      <c r="JON2" s="444"/>
      <c r="JOO2" s="444"/>
      <c r="JOP2" s="444"/>
      <c r="JOQ2" s="444"/>
      <c r="JOR2" s="445"/>
      <c r="JOS2" s="559" t="s">
        <v>82</v>
      </c>
      <c r="JOT2" s="560"/>
      <c r="JOU2" s="443"/>
      <c r="JOV2" s="444"/>
      <c r="JOW2" s="444"/>
      <c r="JOX2" s="444"/>
      <c r="JOY2" s="444"/>
      <c r="JOZ2" s="445"/>
      <c r="JPA2" s="559" t="s">
        <v>82</v>
      </c>
      <c r="JPB2" s="560"/>
      <c r="JPC2" s="443"/>
      <c r="JPD2" s="444"/>
      <c r="JPE2" s="444"/>
      <c r="JPF2" s="444"/>
      <c r="JPG2" s="444"/>
      <c r="JPH2" s="445"/>
      <c r="JPI2" s="559" t="s">
        <v>82</v>
      </c>
      <c r="JPJ2" s="560"/>
      <c r="JPK2" s="443"/>
      <c r="JPL2" s="444"/>
      <c r="JPM2" s="444"/>
      <c r="JPN2" s="444"/>
      <c r="JPO2" s="444"/>
      <c r="JPP2" s="445"/>
      <c r="JPQ2" s="559" t="s">
        <v>82</v>
      </c>
      <c r="JPR2" s="560"/>
      <c r="JPS2" s="443"/>
      <c r="JPT2" s="444"/>
      <c r="JPU2" s="444"/>
      <c r="JPV2" s="444"/>
      <c r="JPW2" s="444"/>
      <c r="JPX2" s="445"/>
      <c r="JPY2" s="559" t="s">
        <v>82</v>
      </c>
      <c r="JPZ2" s="560"/>
      <c r="JQA2" s="443"/>
      <c r="JQB2" s="444"/>
      <c r="JQC2" s="444"/>
      <c r="JQD2" s="444"/>
      <c r="JQE2" s="444"/>
      <c r="JQF2" s="445"/>
      <c r="JQG2" s="559" t="s">
        <v>82</v>
      </c>
      <c r="JQH2" s="560"/>
      <c r="JQI2" s="443"/>
      <c r="JQJ2" s="444"/>
      <c r="JQK2" s="444"/>
      <c r="JQL2" s="444"/>
      <c r="JQM2" s="444"/>
      <c r="JQN2" s="445"/>
      <c r="JQO2" s="559" t="s">
        <v>82</v>
      </c>
      <c r="JQP2" s="560"/>
      <c r="JQQ2" s="443"/>
      <c r="JQR2" s="444"/>
      <c r="JQS2" s="444"/>
      <c r="JQT2" s="444"/>
      <c r="JQU2" s="444"/>
      <c r="JQV2" s="445"/>
      <c r="JQW2" s="559" t="s">
        <v>82</v>
      </c>
      <c r="JQX2" s="560"/>
      <c r="JQY2" s="443"/>
      <c r="JQZ2" s="444"/>
      <c r="JRA2" s="444"/>
      <c r="JRB2" s="444"/>
      <c r="JRC2" s="444"/>
      <c r="JRD2" s="445"/>
      <c r="JRE2" s="559" t="s">
        <v>82</v>
      </c>
      <c r="JRF2" s="560"/>
      <c r="JRG2" s="443"/>
      <c r="JRH2" s="444"/>
      <c r="JRI2" s="444"/>
      <c r="JRJ2" s="444"/>
      <c r="JRK2" s="444"/>
      <c r="JRL2" s="445"/>
      <c r="JRM2" s="559" t="s">
        <v>82</v>
      </c>
      <c r="JRN2" s="560"/>
      <c r="JRO2" s="443"/>
      <c r="JRP2" s="444"/>
      <c r="JRQ2" s="444"/>
      <c r="JRR2" s="444"/>
      <c r="JRS2" s="444"/>
      <c r="JRT2" s="445"/>
      <c r="JRU2" s="559" t="s">
        <v>82</v>
      </c>
      <c r="JRV2" s="560"/>
      <c r="JRW2" s="443"/>
      <c r="JRX2" s="444"/>
      <c r="JRY2" s="444"/>
      <c r="JRZ2" s="444"/>
      <c r="JSA2" s="444"/>
      <c r="JSB2" s="445"/>
      <c r="JSC2" s="559" t="s">
        <v>82</v>
      </c>
      <c r="JSD2" s="560"/>
      <c r="JSE2" s="443"/>
      <c r="JSF2" s="444"/>
      <c r="JSG2" s="444"/>
      <c r="JSH2" s="444"/>
      <c r="JSI2" s="444"/>
      <c r="JSJ2" s="445"/>
      <c r="JSK2" s="559" t="s">
        <v>82</v>
      </c>
      <c r="JSL2" s="560"/>
      <c r="JSM2" s="443"/>
      <c r="JSN2" s="444"/>
      <c r="JSO2" s="444"/>
      <c r="JSP2" s="444"/>
      <c r="JSQ2" s="444"/>
      <c r="JSR2" s="445"/>
      <c r="JSS2" s="559" t="s">
        <v>82</v>
      </c>
      <c r="JST2" s="560"/>
      <c r="JSU2" s="443"/>
      <c r="JSV2" s="444"/>
      <c r="JSW2" s="444"/>
      <c r="JSX2" s="444"/>
      <c r="JSY2" s="444"/>
      <c r="JSZ2" s="445"/>
      <c r="JTA2" s="559" t="s">
        <v>82</v>
      </c>
      <c r="JTB2" s="560"/>
      <c r="JTC2" s="443"/>
      <c r="JTD2" s="444"/>
      <c r="JTE2" s="444"/>
      <c r="JTF2" s="444"/>
      <c r="JTG2" s="444"/>
      <c r="JTH2" s="445"/>
      <c r="JTI2" s="559" t="s">
        <v>82</v>
      </c>
      <c r="JTJ2" s="560"/>
      <c r="JTK2" s="443"/>
      <c r="JTL2" s="444"/>
      <c r="JTM2" s="444"/>
      <c r="JTN2" s="444"/>
      <c r="JTO2" s="444"/>
      <c r="JTP2" s="445"/>
      <c r="JTQ2" s="559" t="s">
        <v>82</v>
      </c>
      <c r="JTR2" s="560"/>
      <c r="JTS2" s="443"/>
      <c r="JTT2" s="444"/>
      <c r="JTU2" s="444"/>
      <c r="JTV2" s="444"/>
      <c r="JTW2" s="444"/>
      <c r="JTX2" s="445"/>
      <c r="JTY2" s="559" t="s">
        <v>82</v>
      </c>
      <c r="JTZ2" s="560"/>
      <c r="JUA2" s="443"/>
      <c r="JUB2" s="444"/>
      <c r="JUC2" s="444"/>
      <c r="JUD2" s="444"/>
      <c r="JUE2" s="444"/>
      <c r="JUF2" s="445"/>
      <c r="JUG2" s="559" t="s">
        <v>82</v>
      </c>
      <c r="JUH2" s="560"/>
      <c r="JUI2" s="443"/>
      <c r="JUJ2" s="444"/>
      <c r="JUK2" s="444"/>
      <c r="JUL2" s="444"/>
      <c r="JUM2" s="444"/>
      <c r="JUN2" s="445"/>
      <c r="JUO2" s="559" t="s">
        <v>82</v>
      </c>
      <c r="JUP2" s="560"/>
      <c r="JUQ2" s="443"/>
      <c r="JUR2" s="444"/>
      <c r="JUS2" s="444"/>
      <c r="JUT2" s="444"/>
      <c r="JUU2" s="444"/>
      <c r="JUV2" s="445"/>
      <c r="JUW2" s="559" t="s">
        <v>82</v>
      </c>
      <c r="JUX2" s="560"/>
      <c r="JUY2" s="443"/>
      <c r="JUZ2" s="444"/>
      <c r="JVA2" s="444"/>
      <c r="JVB2" s="444"/>
      <c r="JVC2" s="444"/>
      <c r="JVD2" s="445"/>
      <c r="JVE2" s="559" t="s">
        <v>82</v>
      </c>
      <c r="JVF2" s="560"/>
      <c r="JVG2" s="443"/>
      <c r="JVH2" s="444"/>
      <c r="JVI2" s="444"/>
      <c r="JVJ2" s="444"/>
      <c r="JVK2" s="444"/>
      <c r="JVL2" s="445"/>
      <c r="JVM2" s="559" t="s">
        <v>82</v>
      </c>
      <c r="JVN2" s="560"/>
      <c r="JVO2" s="443"/>
      <c r="JVP2" s="444"/>
      <c r="JVQ2" s="444"/>
      <c r="JVR2" s="444"/>
      <c r="JVS2" s="444"/>
      <c r="JVT2" s="445"/>
      <c r="JVU2" s="559" t="s">
        <v>82</v>
      </c>
      <c r="JVV2" s="560"/>
      <c r="JVW2" s="443"/>
      <c r="JVX2" s="444"/>
      <c r="JVY2" s="444"/>
      <c r="JVZ2" s="444"/>
      <c r="JWA2" s="444"/>
      <c r="JWB2" s="445"/>
      <c r="JWC2" s="559" t="s">
        <v>82</v>
      </c>
      <c r="JWD2" s="560"/>
      <c r="JWE2" s="443"/>
      <c r="JWF2" s="444"/>
      <c r="JWG2" s="444"/>
      <c r="JWH2" s="444"/>
      <c r="JWI2" s="444"/>
      <c r="JWJ2" s="445"/>
      <c r="JWK2" s="559" t="s">
        <v>82</v>
      </c>
      <c r="JWL2" s="560"/>
      <c r="JWM2" s="443"/>
      <c r="JWN2" s="444"/>
      <c r="JWO2" s="444"/>
      <c r="JWP2" s="444"/>
      <c r="JWQ2" s="444"/>
      <c r="JWR2" s="445"/>
      <c r="JWS2" s="559" t="s">
        <v>82</v>
      </c>
      <c r="JWT2" s="560"/>
      <c r="JWU2" s="443"/>
      <c r="JWV2" s="444"/>
      <c r="JWW2" s="444"/>
      <c r="JWX2" s="444"/>
      <c r="JWY2" s="444"/>
      <c r="JWZ2" s="445"/>
      <c r="JXA2" s="559" t="s">
        <v>82</v>
      </c>
      <c r="JXB2" s="560"/>
      <c r="JXC2" s="443"/>
      <c r="JXD2" s="444"/>
      <c r="JXE2" s="444"/>
      <c r="JXF2" s="444"/>
      <c r="JXG2" s="444"/>
      <c r="JXH2" s="445"/>
      <c r="JXI2" s="559" t="s">
        <v>82</v>
      </c>
      <c r="JXJ2" s="560"/>
      <c r="JXK2" s="443"/>
      <c r="JXL2" s="444"/>
      <c r="JXM2" s="444"/>
      <c r="JXN2" s="444"/>
      <c r="JXO2" s="444"/>
      <c r="JXP2" s="445"/>
      <c r="JXQ2" s="559" t="s">
        <v>82</v>
      </c>
      <c r="JXR2" s="560"/>
      <c r="JXS2" s="443"/>
      <c r="JXT2" s="444"/>
      <c r="JXU2" s="444"/>
      <c r="JXV2" s="444"/>
      <c r="JXW2" s="444"/>
      <c r="JXX2" s="445"/>
      <c r="JXY2" s="559" t="s">
        <v>82</v>
      </c>
      <c r="JXZ2" s="560"/>
      <c r="JYA2" s="443"/>
      <c r="JYB2" s="444"/>
      <c r="JYC2" s="444"/>
      <c r="JYD2" s="444"/>
      <c r="JYE2" s="444"/>
      <c r="JYF2" s="445"/>
      <c r="JYG2" s="559" t="s">
        <v>82</v>
      </c>
      <c r="JYH2" s="560"/>
      <c r="JYI2" s="443"/>
      <c r="JYJ2" s="444"/>
      <c r="JYK2" s="444"/>
      <c r="JYL2" s="444"/>
      <c r="JYM2" s="444"/>
      <c r="JYN2" s="445"/>
      <c r="JYO2" s="559" t="s">
        <v>82</v>
      </c>
      <c r="JYP2" s="560"/>
      <c r="JYQ2" s="443"/>
      <c r="JYR2" s="444"/>
      <c r="JYS2" s="444"/>
      <c r="JYT2" s="444"/>
      <c r="JYU2" s="444"/>
      <c r="JYV2" s="445"/>
      <c r="JYW2" s="559" t="s">
        <v>82</v>
      </c>
      <c r="JYX2" s="560"/>
      <c r="JYY2" s="443"/>
      <c r="JYZ2" s="444"/>
      <c r="JZA2" s="444"/>
      <c r="JZB2" s="444"/>
      <c r="JZC2" s="444"/>
      <c r="JZD2" s="445"/>
      <c r="JZE2" s="559" t="s">
        <v>82</v>
      </c>
      <c r="JZF2" s="560"/>
      <c r="JZG2" s="443"/>
      <c r="JZH2" s="444"/>
      <c r="JZI2" s="444"/>
      <c r="JZJ2" s="444"/>
      <c r="JZK2" s="444"/>
      <c r="JZL2" s="445"/>
      <c r="JZM2" s="559" t="s">
        <v>82</v>
      </c>
      <c r="JZN2" s="560"/>
      <c r="JZO2" s="443"/>
      <c r="JZP2" s="444"/>
      <c r="JZQ2" s="444"/>
      <c r="JZR2" s="444"/>
      <c r="JZS2" s="444"/>
      <c r="JZT2" s="445"/>
      <c r="JZU2" s="559" t="s">
        <v>82</v>
      </c>
      <c r="JZV2" s="560"/>
      <c r="JZW2" s="443"/>
      <c r="JZX2" s="444"/>
      <c r="JZY2" s="444"/>
      <c r="JZZ2" s="444"/>
      <c r="KAA2" s="444"/>
      <c r="KAB2" s="445"/>
      <c r="KAC2" s="559" t="s">
        <v>82</v>
      </c>
      <c r="KAD2" s="560"/>
      <c r="KAE2" s="443"/>
      <c r="KAF2" s="444"/>
      <c r="KAG2" s="444"/>
      <c r="KAH2" s="444"/>
      <c r="KAI2" s="444"/>
      <c r="KAJ2" s="445"/>
      <c r="KAK2" s="559" t="s">
        <v>82</v>
      </c>
      <c r="KAL2" s="560"/>
      <c r="KAM2" s="443"/>
      <c r="KAN2" s="444"/>
      <c r="KAO2" s="444"/>
      <c r="KAP2" s="444"/>
      <c r="KAQ2" s="444"/>
      <c r="KAR2" s="445"/>
      <c r="KAS2" s="559" t="s">
        <v>82</v>
      </c>
      <c r="KAT2" s="560"/>
      <c r="KAU2" s="443"/>
      <c r="KAV2" s="444"/>
      <c r="KAW2" s="444"/>
      <c r="KAX2" s="444"/>
      <c r="KAY2" s="444"/>
      <c r="KAZ2" s="445"/>
      <c r="KBA2" s="559" t="s">
        <v>82</v>
      </c>
      <c r="KBB2" s="560"/>
      <c r="KBC2" s="443"/>
      <c r="KBD2" s="444"/>
      <c r="KBE2" s="444"/>
      <c r="KBF2" s="444"/>
      <c r="KBG2" s="444"/>
      <c r="KBH2" s="445"/>
      <c r="KBI2" s="559" t="s">
        <v>82</v>
      </c>
      <c r="KBJ2" s="560"/>
      <c r="KBK2" s="443"/>
      <c r="KBL2" s="444"/>
      <c r="KBM2" s="444"/>
      <c r="KBN2" s="444"/>
      <c r="KBO2" s="444"/>
      <c r="KBP2" s="445"/>
      <c r="KBQ2" s="559" t="s">
        <v>82</v>
      </c>
      <c r="KBR2" s="560"/>
      <c r="KBS2" s="443"/>
      <c r="KBT2" s="444"/>
      <c r="KBU2" s="444"/>
      <c r="KBV2" s="444"/>
      <c r="KBW2" s="444"/>
      <c r="KBX2" s="445"/>
      <c r="KBY2" s="559" t="s">
        <v>82</v>
      </c>
      <c r="KBZ2" s="560"/>
      <c r="KCA2" s="443"/>
      <c r="KCB2" s="444"/>
      <c r="KCC2" s="444"/>
      <c r="KCD2" s="444"/>
      <c r="KCE2" s="444"/>
      <c r="KCF2" s="445"/>
      <c r="KCG2" s="559" t="s">
        <v>82</v>
      </c>
      <c r="KCH2" s="560"/>
      <c r="KCI2" s="443"/>
      <c r="KCJ2" s="444"/>
      <c r="KCK2" s="444"/>
      <c r="KCL2" s="444"/>
      <c r="KCM2" s="444"/>
      <c r="KCN2" s="445"/>
      <c r="KCO2" s="559" t="s">
        <v>82</v>
      </c>
      <c r="KCP2" s="560"/>
      <c r="KCQ2" s="443"/>
      <c r="KCR2" s="444"/>
      <c r="KCS2" s="444"/>
      <c r="KCT2" s="444"/>
      <c r="KCU2" s="444"/>
      <c r="KCV2" s="445"/>
      <c r="KCW2" s="559" t="s">
        <v>82</v>
      </c>
      <c r="KCX2" s="560"/>
      <c r="KCY2" s="443"/>
      <c r="KCZ2" s="444"/>
      <c r="KDA2" s="444"/>
      <c r="KDB2" s="444"/>
      <c r="KDC2" s="444"/>
      <c r="KDD2" s="445"/>
      <c r="KDE2" s="559" t="s">
        <v>82</v>
      </c>
      <c r="KDF2" s="560"/>
      <c r="KDG2" s="443"/>
      <c r="KDH2" s="444"/>
      <c r="KDI2" s="444"/>
      <c r="KDJ2" s="444"/>
      <c r="KDK2" s="444"/>
      <c r="KDL2" s="445"/>
      <c r="KDM2" s="559" t="s">
        <v>82</v>
      </c>
      <c r="KDN2" s="560"/>
      <c r="KDO2" s="443"/>
      <c r="KDP2" s="444"/>
      <c r="KDQ2" s="444"/>
      <c r="KDR2" s="444"/>
      <c r="KDS2" s="444"/>
      <c r="KDT2" s="445"/>
      <c r="KDU2" s="559" t="s">
        <v>82</v>
      </c>
      <c r="KDV2" s="560"/>
      <c r="KDW2" s="443"/>
      <c r="KDX2" s="444"/>
      <c r="KDY2" s="444"/>
      <c r="KDZ2" s="444"/>
      <c r="KEA2" s="444"/>
      <c r="KEB2" s="445"/>
      <c r="KEC2" s="559" t="s">
        <v>82</v>
      </c>
      <c r="KED2" s="560"/>
      <c r="KEE2" s="443"/>
      <c r="KEF2" s="444"/>
      <c r="KEG2" s="444"/>
      <c r="KEH2" s="444"/>
      <c r="KEI2" s="444"/>
      <c r="KEJ2" s="445"/>
      <c r="KEK2" s="559" t="s">
        <v>82</v>
      </c>
      <c r="KEL2" s="560"/>
      <c r="KEM2" s="443"/>
      <c r="KEN2" s="444"/>
      <c r="KEO2" s="444"/>
      <c r="KEP2" s="444"/>
      <c r="KEQ2" s="444"/>
      <c r="KER2" s="445"/>
      <c r="KES2" s="559" t="s">
        <v>82</v>
      </c>
      <c r="KET2" s="560"/>
      <c r="KEU2" s="443"/>
      <c r="KEV2" s="444"/>
      <c r="KEW2" s="444"/>
      <c r="KEX2" s="444"/>
      <c r="KEY2" s="444"/>
      <c r="KEZ2" s="445"/>
      <c r="KFA2" s="559" t="s">
        <v>82</v>
      </c>
      <c r="KFB2" s="560"/>
      <c r="KFC2" s="443"/>
      <c r="KFD2" s="444"/>
      <c r="KFE2" s="444"/>
      <c r="KFF2" s="444"/>
      <c r="KFG2" s="444"/>
      <c r="KFH2" s="445"/>
      <c r="KFI2" s="559" t="s">
        <v>82</v>
      </c>
      <c r="KFJ2" s="560"/>
      <c r="KFK2" s="443"/>
      <c r="KFL2" s="444"/>
      <c r="KFM2" s="444"/>
      <c r="KFN2" s="444"/>
      <c r="KFO2" s="444"/>
      <c r="KFP2" s="445"/>
      <c r="KFQ2" s="559" t="s">
        <v>82</v>
      </c>
      <c r="KFR2" s="560"/>
      <c r="KFS2" s="443"/>
      <c r="KFT2" s="444"/>
      <c r="KFU2" s="444"/>
      <c r="KFV2" s="444"/>
      <c r="KFW2" s="444"/>
      <c r="KFX2" s="445"/>
      <c r="KFY2" s="559" t="s">
        <v>82</v>
      </c>
      <c r="KFZ2" s="560"/>
      <c r="KGA2" s="443"/>
      <c r="KGB2" s="444"/>
      <c r="KGC2" s="444"/>
      <c r="KGD2" s="444"/>
      <c r="KGE2" s="444"/>
      <c r="KGF2" s="445"/>
      <c r="KGG2" s="559" t="s">
        <v>82</v>
      </c>
      <c r="KGH2" s="560"/>
      <c r="KGI2" s="443"/>
      <c r="KGJ2" s="444"/>
      <c r="KGK2" s="444"/>
      <c r="KGL2" s="444"/>
      <c r="KGM2" s="444"/>
      <c r="KGN2" s="445"/>
      <c r="KGO2" s="559" t="s">
        <v>82</v>
      </c>
      <c r="KGP2" s="560"/>
      <c r="KGQ2" s="443"/>
      <c r="KGR2" s="444"/>
      <c r="KGS2" s="444"/>
      <c r="KGT2" s="444"/>
      <c r="KGU2" s="444"/>
      <c r="KGV2" s="445"/>
      <c r="KGW2" s="559" t="s">
        <v>82</v>
      </c>
      <c r="KGX2" s="560"/>
      <c r="KGY2" s="443"/>
      <c r="KGZ2" s="444"/>
      <c r="KHA2" s="444"/>
      <c r="KHB2" s="444"/>
      <c r="KHC2" s="444"/>
      <c r="KHD2" s="445"/>
      <c r="KHE2" s="559" t="s">
        <v>82</v>
      </c>
      <c r="KHF2" s="560"/>
      <c r="KHG2" s="443"/>
      <c r="KHH2" s="444"/>
      <c r="KHI2" s="444"/>
      <c r="KHJ2" s="444"/>
      <c r="KHK2" s="444"/>
      <c r="KHL2" s="445"/>
      <c r="KHM2" s="559" t="s">
        <v>82</v>
      </c>
      <c r="KHN2" s="560"/>
      <c r="KHO2" s="443"/>
      <c r="KHP2" s="444"/>
      <c r="KHQ2" s="444"/>
      <c r="KHR2" s="444"/>
      <c r="KHS2" s="444"/>
      <c r="KHT2" s="445"/>
      <c r="KHU2" s="559" t="s">
        <v>82</v>
      </c>
      <c r="KHV2" s="560"/>
      <c r="KHW2" s="443"/>
      <c r="KHX2" s="444"/>
      <c r="KHY2" s="444"/>
      <c r="KHZ2" s="444"/>
      <c r="KIA2" s="444"/>
      <c r="KIB2" s="445"/>
      <c r="KIC2" s="559" t="s">
        <v>82</v>
      </c>
      <c r="KID2" s="560"/>
      <c r="KIE2" s="443"/>
      <c r="KIF2" s="444"/>
      <c r="KIG2" s="444"/>
      <c r="KIH2" s="444"/>
      <c r="KII2" s="444"/>
      <c r="KIJ2" s="445"/>
      <c r="KIK2" s="559" t="s">
        <v>82</v>
      </c>
      <c r="KIL2" s="560"/>
      <c r="KIM2" s="443"/>
      <c r="KIN2" s="444"/>
      <c r="KIO2" s="444"/>
      <c r="KIP2" s="444"/>
      <c r="KIQ2" s="444"/>
      <c r="KIR2" s="445"/>
      <c r="KIS2" s="559" t="s">
        <v>82</v>
      </c>
      <c r="KIT2" s="560"/>
      <c r="KIU2" s="443"/>
      <c r="KIV2" s="444"/>
      <c r="KIW2" s="444"/>
      <c r="KIX2" s="444"/>
      <c r="KIY2" s="444"/>
      <c r="KIZ2" s="445"/>
      <c r="KJA2" s="559" t="s">
        <v>82</v>
      </c>
      <c r="KJB2" s="560"/>
      <c r="KJC2" s="443"/>
      <c r="KJD2" s="444"/>
      <c r="KJE2" s="444"/>
      <c r="KJF2" s="444"/>
      <c r="KJG2" s="444"/>
      <c r="KJH2" s="445"/>
      <c r="KJI2" s="559" t="s">
        <v>82</v>
      </c>
      <c r="KJJ2" s="560"/>
      <c r="KJK2" s="443"/>
      <c r="KJL2" s="444"/>
      <c r="KJM2" s="444"/>
      <c r="KJN2" s="444"/>
      <c r="KJO2" s="444"/>
      <c r="KJP2" s="445"/>
      <c r="KJQ2" s="559" t="s">
        <v>82</v>
      </c>
      <c r="KJR2" s="560"/>
      <c r="KJS2" s="443"/>
      <c r="KJT2" s="444"/>
      <c r="KJU2" s="444"/>
      <c r="KJV2" s="444"/>
      <c r="KJW2" s="444"/>
      <c r="KJX2" s="445"/>
      <c r="KJY2" s="559" t="s">
        <v>82</v>
      </c>
      <c r="KJZ2" s="560"/>
      <c r="KKA2" s="443"/>
      <c r="KKB2" s="444"/>
      <c r="KKC2" s="444"/>
      <c r="KKD2" s="444"/>
      <c r="KKE2" s="444"/>
      <c r="KKF2" s="445"/>
      <c r="KKG2" s="559" t="s">
        <v>82</v>
      </c>
      <c r="KKH2" s="560"/>
      <c r="KKI2" s="443"/>
      <c r="KKJ2" s="444"/>
      <c r="KKK2" s="444"/>
      <c r="KKL2" s="444"/>
      <c r="KKM2" s="444"/>
      <c r="KKN2" s="445"/>
      <c r="KKO2" s="559" t="s">
        <v>82</v>
      </c>
      <c r="KKP2" s="560"/>
      <c r="KKQ2" s="443"/>
      <c r="KKR2" s="444"/>
      <c r="KKS2" s="444"/>
      <c r="KKT2" s="444"/>
      <c r="KKU2" s="444"/>
      <c r="KKV2" s="445"/>
      <c r="KKW2" s="559" t="s">
        <v>82</v>
      </c>
      <c r="KKX2" s="560"/>
      <c r="KKY2" s="443"/>
      <c r="KKZ2" s="444"/>
      <c r="KLA2" s="444"/>
      <c r="KLB2" s="444"/>
      <c r="KLC2" s="444"/>
      <c r="KLD2" s="445"/>
      <c r="KLE2" s="559" t="s">
        <v>82</v>
      </c>
      <c r="KLF2" s="560"/>
      <c r="KLG2" s="443"/>
      <c r="KLH2" s="444"/>
      <c r="KLI2" s="444"/>
      <c r="KLJ2" s="444"/>
      <c r="KLK2" s="444"/>
      <c r="KLL2" s="445"/>
      <c r="KLM2" s="559" t="s">
        <v>82</v>
      </c>
      <c r="KLN2" s="560"/>
      <c r="KLO2" s="443"/>
      <c r="KLP2" s="444"/>
      <c r="KLQ2" s="444"/>
      <c r="KLR2" s="444"/>
      <c r="KLS2" s="444"/>
      <c r="KLT2" s="445"/>
      <c r="KLU2" s="559" t="s">
        <v>82</v>
      </c>
      <c r="KLV2" s="560"/>
      <c r="KLW2" s="443"/>
      <c r="KLX2" s="444"/>
      <c r="KLY2" s="444"/>
      <c r="KLZ2" s="444"/>
      <c r="KMA2" s="444"/>
      <c r="KMB2" s="445"/>
      <c r="KMC2" s="559" t="s">
        <v>82</v>
      </c>
      <c r="KMD2" s="560"/>
      <c r="KME2" s="443"/>
      <c r="KMF2" s="444"/>
      <c r="KMG2" s="444"/>
      <c r="KMH2" s="444"/>
      <c r="KMI2" s="444"/>
      <c r="KMJ2" s="445"/>
      <c r="KMK2" s="559" t="s">
        <v>82</v>
      </c>
      <c r="KML2" s="560"/>
      <c r="KMM2" s="443"/>
      <c r="KMN2" s="444"/>
      <c r="KMO2" s="444"/>
      <c r="KMP2" s="444"/>
      <c r="KMQ2" s="444"/>
      <c r="KMR2" s="445"/>
      <c r="KMS2" s="559" t="s">
        <v>82</v>
      </c>
      <c r="KMT2" s="560"/>
      <c r="KMU2" s="443"/>
      <c r="KMV2" s="444"/>
      <c r="KMW2" s="444"/>
      <c r="KMX2" s="444"/>
      <c r="KMY2" s="444"/>
      <c r="KMZ2" s="445"/>
      <c r="KNA2" s="559" t="s">
        <v>82</v>
      </c>
      <c r="KNB2" s="560"/>
      <c r="KNC2" s="443"/>
      <c r="KND2" s="444"/>
      <c r="KNE2" s="444"/>
      <c r="KNF2" s="444"/>
      <c r="KNG2" s="444"/>
      <c r="KNH2" s="445"/>
      <c r="KNI2" s="559" t="s">
        <v>82</v>
      </c>
      <c r="KNJ2" s="560"/>
      <c r="KNK2" s="443"/>
      <c r="KNL2" s="444"/>
      <c r="KNM2" s="444"/>
      <c r="KNN2" s="444"/>
      <c r="KNO2" s="444"/>
      <c r="KNP2" s="445"/>
      <c r="KNQ2" s="559" t="s">
        <v>82</v>
      </c>
      <c r="KNR2" s="560"/>
      <c r="KNS2" s="443"/>
      <c r="KNT2" s="444"/>
      <c r="KNU2" s="444"/>
      <c r="KNV2" s="444"/>
      <c r="KNW2" s="444"/>
      <c r="KNX2" s="445"/>
      <c r="KNY2" s="559" t="s">
        <v>82</v>
      </c>
      <c r="KNZ2" s="560"/>
      <c r="KOA2" s="443"/>
      <c r="KOB2" s="444"/>
      <c r="KOC2" s="444"/>
      <c r="KOD2" s="444"/>
      <c r="KOE2" s="444"/>
      <c r="KOF2" s="445"/>
      <c r="KOG2" s="559" t="s">
        <v>82</v>
      </c>
      <c r="KOH2" s="560"/>
      <c r="KOI2" s="443"/>
      <c r="KOJ2" s="444"/>
      <c r="KOK2" s="444"/>
      <c r="KOL2" s="444"/>
      <c r="KOM2" s="444"/>
      <c r="KON2" s="445"/>
      <c r="KOO2" s="559" t="s">
        <v>82</v>
      </c>
      <c r="KOP2" s="560"/>
      <c r="KOQ2" s="443"/>
      <c r="KOR2" s="444"/>
      <c r="KOS2" s="444"/>
      <c r="KOT2" s="444"/>
      <c r="KOU2" s="444"/>
      <c r="KOV2" s="445"/>
      <c r="KOW2" s="559" t="s">
        <v>82</v>
      </c>
      <c r="KOX2" s="560"/>
      <c r="KOY2" s="443"/>
      <c r="KOZ2" s="444"/>
      <c r="KPA2" s="444"/>
      <c r="KPB2" s="444"/>
      <c r="KPC2" s="444"/>
      <c r="KPD2" s="445"/>
      <c r="KPE2" s="559" t="s">
        <v>82</v>
      </c>
      <c r="KPF2" s="560"/>
      <c r="KPG2" s="443"/>
      <c r="KPH2" s="444"/>
      <c r="KPI2" s="444"/>
      <c r="KPJ2" s="444"/>
      <c r="KPK2" s="444"/>
      <c r="KPL2" s="445"/>
      <c r="KPM2" s="559" t="s">
        <v>82</v>
      </c>
      <c r="KPN2" s="560"/>
      <c r="KPO2" s="443"/>
      <c r="KPP2" s="444"/>
      <c r="KPQ2" s="444"/>
      <c r="KPR2" s="444"/>
      <c r="KPS2" s="444"/>
      <c r="KPT2" s="445"/>
      <c r="KPU2" s="559" t="s">
        <v>82</v>
      </c>
      <c r="KPV2" s="560"/>
      <c r="KPW2" s="443"/>
      <c r="KPX2" s="444"/>
      <c r="KPY2" s="444"/>
      <c r="KPZ2" s="444"/>
      <c r="KQA2" s="444"/>
      <c r="KQB2" s="445"/>
      <c r="KQC2" s="559" t="s">
        <v>82</v>
      </c>
      <c r="KQD2" s="560"/>
      <c r="KQE2" s="443"/>
      <c r="KQF2" s="444"/>
      <c r="KQG2" s="444"/>
      <c r="KQH2" s="444"/>
      <c r="KQI2" s="444"/>
      <c r="KQJ2" s="445"/>
      <c r="KQK2" s="559" t="s">
        <v>82</v>
      </c>
      <c r="KQL2" s="560"/>
      <c r="KQM2" s="443"/>
      <c r="KQN2" s="444"/>
      <c r="KQO2" s="444"/>
      <c r="KQP2" s="444"/>
      <c r="KQQ2" s="444"/>
      <c r="KQR2" s="445"/>
      <c r="KQS2" s="559" t="s">
        <v>82</v>
      </c>
      <c r="KQT2" s="560"/>
      <c r="KQU2" s="443"/>
      <c r="KQV2" s="444"/>
      <c r="KQW2" s="444"/>
      <c r="KQX2" s="444"/>
      <c r="KQY2" s="444"/>
      <c r="KQZ2" s="445"/>
      <c r="KRA2" s="559" t="s">
        <v>82</v>
      </c>
      <c r="KRB2" s="560"/>
      <c r="KRC2" s="443"/>
      <c r="KRD2" s="444"/>
      <c r="KRE2" s="444"/>
      <c r="KRF2" s="444"/>
      <c r="KRG2" s="444"/>
      <c r="KRH2" s="445"/>
      <c r="KRI2" s="559" t="s">
        <v>82</v>
      </c>
      <c r="KRJ2" s="560"/>
      <c r="KRK2" s="443"/>
      <c r="KRL2" s="444"/>
      <c r="KRM2" s="444"/>
      <c r="KRN2" s="444"/>
      <c r="KRO2" s="444"/>
      <c r="KRP2" s="445"/>
      <c r="KRQ2" s="559" t="s">
        <v>82</v>
      </c>
      <c r="KRR2" s="560"/>
      <c r="KRS2" s="443"/>
      <c r="KRT2" s="444"/>
      <c r="KRU2" s="444"/>
      <c r="KRV2" s="444"/>
      <c r="KRW2" s="444"/>
      <c r="KRX2" s="445"/>
      <c r="KRY2" s="559" t="s">
        <v>82</v>
      </c>
      <c r="KRZ2" s="560"/>
      <c r="KSA2" s="443"/>
      <c r="KSB2" s="444"/>
      <c r="KSC2" s="444"/>
      <c r="KSD2" s="444"/>
      <c r="KSE2" s="444"/>
      <c r="KSF2" s="445"/>
      <c r="KSG2" s="559" t="s">
        <v>82</v>
      </c>
      <c r="KSH2" s="560"/>
      <c r="KSI2" s="443"/>
      <c r="KSJ2" s="444"/>
      <c r="KSK2" s="444"/>
      <c r="KSL2" s="444"/>
      <c r="KSM2" s="444"/>
      <c r="KSN2" s="445"/>
      <c r="KSO2" s="559" t="s">
        <v>82</v>
      </c>
      <c r="KSP2" s="560"/>
      <c r="KSQ2" s="443"/>
      <c r="KSR2" s="444"/>
      <c r="KSS2" s="444"/>
      <c r="KST2" s="444"/>
      <c r="KSU2" s="444"/>
      <c r="KSV2" s="445"/>
      <c r="KSW2" s="559" t="s">
        <v>82</v>
      </c>
      <c r="KSX2" s="560"/>
      <c r="KSY2" s="443"/>
      <c r="KSZ2" s="444"/>
      <c r="KTA2" s="444"/>
      <c r="KTB2" s="444"/>
      <c r="KTC2" s="444"/>
      <c r="KTD2" s="445"/>
      <c r="KTE2" s="559" t="s">
        <v>82</v>
      </c>
      <c r="KTF2" s="560"/>
      <c r="KTG2" s="443"/>
      <c r="KTH2" s="444"/>
      <c r="KTI2" s="444"/>
      <c r="KTJ2" s="444"/>
      <c r="KTK2" s="444"/>
      <c r="KTL2" s="445"/>
      <c r="KTM2" s="559" t="s">
        <v>82</v>
      </c>
      <c r="KTN2" s="560"/>
      <c r="KTO2" s="443"/>
      <c r="KTP2" s="444"/>
      <c r="KTQ2" s="444"/>
      <c r="KTR2" s="444"/>
      <c r="KTS2" s="444"/>
      <c r="KTT2" s="445"/>
      <c r="KTU2" s="559" t="s">
        <v>82</v>
      </c>
      <c r="KTV2" s="560"/>
      <c r="KTW2" s="443"/>
      <c r="KTX2" s="444"/>
      <c r="KTY2" s="444"/>
      <c r="KTZ2" s="444"/>
      <c r="KUA2" s="444"/>
      <c r="KUB2" s="445"/>
      <c r="KUC2" s="559" t="s">
        <v>82</v>
      </c>
      <c r="KUD2" s="560"/>
      <c r="KUE2" s="443"/>
      <c r="KUF2" s="444"/>
      <c r="KUG2" s="444"/>
      <c r="KUH2" s="444"/>
      <c r="KUI2" s="444"/>
      <c r="KUJ2" s="445"/>
      <c r="KUK2" s="559" t="s">
        <v>82</v>
      </c>
      <c r="KUL2" s="560"/>
      <c r="KUM2" s="443"/>
      <c r="KUN2" s="444"/>
      <c r="KUO2" s="444"/>
      <c r="KUP2" s="444"/>
      <c r="KUQ2" s="444"/>
      <c r="KUR2" s="445"/>
      <c r="KUS2" s="559" t="s">
        <v>82</v>
      </c>
      <c r="KUT2" s="560"/>
      <c r="KUU2" s="443"/>
      <c r="KUV2" s="444"/>
      <c r="KUW2" s="444"/>
      <c r="KUX2" s="444"/>
      <c r="KUY2" s="444"/>
      <c r="KUZ2" s="445"/>
      <c r="KVA2" s="559" t="s">
        <v>82</v>
      </c>
      <c r="KVB2" s="560"/>
      <c r="KVC2" s="443"/>
      <c r="KVD2" s="444"/>
      <c r="KVE2" s="444"/>
      <c r="KVF2" s="444"/>
      <c r="KVG2" s="444"/>
      <c r="KVH2" s="445"/>
      <c r="KVI2" s="559" t="s">
        <v>82</v>
      </c>
      <c r="KVJ2" s="560"/>
      <c r="KVK2" s="443"/>
      <c r="KVL2" s="444"/>
      <c r="KVM2" s="444"/>
      <c r="KVN2" s="444"/>
      <c r="KVO2" s="444"/>
      <c r="KVP2" s="445"/>
      <c r="KVQ2" s="559" t="s">
        <v>82</v>
      </c>
      <c r="KVR2" s="560"/>
      <c r="KVS2" s="443"/>
      <c r="KVT2" s="444"/>
      <c r="KVU2" s="444"/>
      <c r="KVV2" s="444"/>
      <c r="KVW2" s="444"/>
      <c r="KVX2" s="445"/>
      <c r="KVY2" s="559" t="s">
        <v>82</v>
      </c>
      <c r="KVZ2" s="560"/>
      <c r="KWA2" s="443"/>
      <c r="KWB2" s="444"/>
      <c r="KWC2" s="444"/>
      <c r="KWD2" s="444"/>
      <c r="KWE2" s="444"/>
      <c r="KWF2" s="445"/>
      <c r="KWG2" s="559" t="s">
        <v>82</v>
      </c>
      <c r="KWH2" s="560"/>
      <c r="KWI2" s="443"/>
      <c r="KWJ2" s="444"/>
      <c r="KWK2" s="444"/>
      <c r="KWL2" s="444"/>
      <c r="KWM2" s="444"/>
      <c r="KWN2" s="445"/>
      <c r="KWO2" s="559" t="s">
        <v>82</v>
      </c>
      <c r="KWP2" s="560"/>
      <c r="KWQ2" s="443"/>
      <c r="KWR2" s="444"/>
      <c r="KWS2" s="444"/>
      <c r="KWT2" s="444"/>
      <c r="KWU2" s="444"/>
      <c r="KWV2" s="445"/>
      <c r="KWW2" s="559" t="s">
        <v>82</v>
      </c>
      <c r="KWX2" s="560"/>
      <c r="KWY2" s="443"/>
      <c r="KWZ2" s="444"/>
      <c r="KXA2" s="444"/>
      <c r="KXB2" s="444"/>
      <c r="KXC2" s="444"/>
      <c r="KXD2" s="445"/>
      <c r="KXE2" s="559" t="s">
        <v>82</v>
      </c>
      <c r="KXF2" s="560"/>
      <c r="KXG2" s="443"/>
      <c r="KXH2" s="444"/>
      <c r="KXI2" s="444"/>
      <c r="KXJ2" s="444"/>
      <c r="KXK2" s="444"/>
      <c r="KXL2" s="445"/>
      <c r="KXM2" s="559" t="s">
        <v>82</v>
      </c>
      <c r="KXN2" s="560"/>
      <c r="KXO2" s="443"/>
      <c r="KXP2" s="444"/>
      <c r="KXQ2" s="444"/>
      <c r="KXR2" s="444"/>
      <c r="KXS2" s="444"/>
      <c r="KXT2" s="445"/>
      <c r="KXU2" s="559" t="s">
        <v>82</v>
      </c>
      <c r="KXV2" s="560"/>
      <c r="KXW2" s="443"/>
      <c r="KXX2" s="444"/>
      <c r="KXY2" s="444"/>
      <c r="KXZ2" s="444"/>
      <c r="KYA2" s="444"/>
      <c r="KYB2" s="445"/>
      <c r="KYC2" s="559" t="s">
        <v>82</v>
      </c>
      <c r="KYD2" s="560"/>
      <c r="KYE2" s="443"/>
      <c r="KYF2" s="444"/>
      <c r="KYG2" s="444"/>
      <c r="KYH2" s="444"/>
      <c r="KYI2" s="444"/>
      <c r="KYJ2" s="445"/>
      <c r="KYK2" s="559" t="s">
        <v>82</v>
      </c>
      <c r="KYL2" s="560"/>
      <c r="KYM2" s="443"/>
      <c r="KYN2" s="444"/>
      <c r="KYO2" s="444"/>
      <c r="KYP2" s="444"/>
      <c r="KYQ2" s="444"/>
      <c r="KYR2" s="445"/>
      <c r="KYS2" s="559" t="s">
        <v>82</v>
      </c>
      <c r="KYT2" s="560"/>
      <c r="KYU2" s="443"/>
      <c r="KYV2" s="444"/>
      <c r="KYW2" s="444"/>
      <c r="KYX2" s="444"/>
      <c r="KYY2" s="444"/>
      <c r="KYZ2" s="445"/>
      <c r="KZA2" s="559" t="s">
        <v>82</v>
      </c>
      <c r="KZB2" s="560"/>
      <c r="KZC2" s="443"/>
      <c r="KZD2" s="444"/>
      <c r="KZE2" s="444"/>
      <c r="KZF2" s="444"/>
      <c r="KZG2" s="444"/>
      <c r="KZH2" s="445"/>
      <c r="KZI2" s="559" t="s">
        <v>82</v>
      </c>
      <c r="KZJ2" s="560"/>
      <c r="KZK2" s="443"/>
      <c r="KZL2" s="444"/>
      <c r="KZM2" s="444"/>
      <c r="KZN2" s="444"/>
      <c r="KZO2" s="444"/>
      <c r="KZP2" s="445"/>
      <c r="KZQ2" s="559" t="s">
        <v>82</v>
      </c>
      <c r="KZR2" s="560"/>
      <c r="KZS2" s="443"/>
      <c r="KZT2" s="444"/>
      <c r="KZU2" s="444"/>
      <c r="KZV2" s="444"/>
      <c r="KZW2" s="444"/>
      <c r="KZX2" s="445"/>
      <c r="KZY2" s="559" t="s">
        <v>82</v>
      </c>
      <c r="KZZ2" s="560"/>
      <c r="LAA2" s="443"/>
      <c r="LAB2" s="444"/>
      <c r="LAC2" s="444"/>
      <c r="LAD2" s="444"/>
      <c r="LAE2" s="444"/>
      <c r="LAF2" s="445"/>
      <c r="LAG2" s="559" t="s">
        <v>82</v>
      </c>
      <c r="LAH2" s="560"/>
      <c r="LAI2" s="443"/>
      <c r="LAJ2" s="444"/>
      <c r="LAK2" s="444"/>
      <c r="LAL2" s="444"/>
      <c r="LAM2" s="444"/>
      <c r="LAN2" s="445"/>
      <c r="LAO2" s="559" t="s">
        <v>82</v>
      </c>
      <c r="LAP2" s="560"/>
      <c r="LAQ2" s="443"/>
      <c r="LAR2" s="444"/>
      <c r="LAS2" s="444"/>
      <c r="LAT2" s="444"/>
      <c r="LAU2" s="444"/>
      <c r="LAV2" s="445"/>
      <c r="LAW2" s="559" t="s">
        <v>82</v>
      </c>
      <c r="LAX2" s="560"/>
      <c r="LAY2" s="443"/>
      <c r="LAZ2" s="444"/>
      <c r="LBA2" s="444"/>
      <c r="LBB2" s="444"/>
      <c r="LBC2" s="444"/>
      <c r="LBD2" s="445"/>
      <c r="LBE2" s="559" t="s">
        <v>82</v>
      </c>
      <c r="LBF2" s="560"/>
      <c r="LBG2" s="443"/>
      <c r="LBH2" s="444"/>
      <c r="LBI2" s="444"/>
      <c r="LBJ2" s="444"/>
      <c r="LBK2" s="444"/>
      <c r="LBL2" s="445"/>
      <c r="LBM2" s="559" t="s">
        <v>82</v>
      </c>
      <c r="LBN2" s="560"/>
      <c r="LBO2" s="443"/>
      <c r="LBP2" s="444"/>
      <c r="LBQ2" s="444"/>
      <c r="LBR2" s="444"/>
      <c r="LBS2" s="444"/>
      <c r="LBT2" s="445"/>
      <c r="LBU2" s="559" t="s">
        <v>82</v>
      </c>
      <c r="LBV2" s="560"/>
      <c r="LBW2" s="443"/>
      <c r="LBX2" s="444"/>
      <c r="LBY2" s="444"/>
      <c r="LBZ2" s="444"/>
      <c r="LCA2" s="444"/>
      <c r="LCB2" s="445"/>
      <c r="LCC2" s="559" t="s">
        <v>82</v>
      </c>
      <c r="LCD2" s="560"/>
      <c r="LCE2" s="443"/>
      <c r="LCF2" s="444"/>
      <c r="LCG2" s="444"/>
      <c r="LCH2" s="444"/>
      <c r="LCI2" s="444"/>
      <c r="LCJ2" s="445"/>
      <c r="LCK2" s="559" t="s">
        <v>82</v>
      </c>
      <c r="LCL2" s="560"/>
      <c r="LCM2" s="443"/>
      <c r="LCN2" s="444"/>
      <c r="LCO2" s="444"/>
      <c r="LCP2" s="444"/>
      <c r="LCQ2" s="444"/>
      <c r="LCR2" s="445"/>
      <c r="LCS2" s="559" t="s">
        <v>82</v>
      </c>
      <c r="LCT2" s="560"/>
      <c r="LCU2" s="443"/>
      <c r="LCV2" s="444"/>
      <c r="LCW2" s="444"/>
      <c r="LCX2" s="444"/>
      <c r="LCY2" s="444"/>
      <c r="LCZ2" s="445"/>
      <c r="LDA2" s="559" t="s">
        <v>82</v>
      </c>
      <c r="LDB2" s="560"/>
      <c r="LDC2" s="443"/>
      <c r="LDD2" s="444"/>
      <c r="LDE2" s="444"/>
      <c r="LDF2" s="444"/>
      <c r="LDG2" s="444"/>
      <c r="LDH2" s="445"/>
      <c r="LDI2" s="559" t="s">
        <v>82</v>
      </c>
      <c r="LDJ2" s="560"/>
      <c r="LDK2" s="443"/>
      <c r="LDL2" s="444"/>
      <c r="LDM2" s="444"/>
      <c r="LDN2" s="444"/>
      <c r="LDO2" s="444"/>
      <c r="LDP2" s="445"/>
      <c r="LDQ2" s="559" t="s">
        <v>82</v>
      </c>
      <c r="LDR2" s="560"/>
      <c r="LDS2" s="443"/>
      <c r="LDT2" s="444"/>
      <c r="LDU2" s="444"/>
      <c r="LDV2" s="444"/>
      <c r="LDW2" s="444"/>
      <c r="LDX2" s="445"/>
      <c r="LDY2" s="559" t="s">
        <v>82</v>
      </c>
      <c r="LDZ2" s="560"/>
      <c r="LEA2" s="443"/>
      <c r="LEB2" s="444"/>
      <c r="LEC2" s="444"/>
      <c r="LED2" s="444"/>
      <c r="LEE2" s="444"/>
      <c r="LEF2" s="445"/>
      <c r="LEG2" s="559" t="s">
        <v>82</v>
      </c>
      <c r="LEH2" s="560"/>
      <c r="LEI2" s="443"/>
      <c r="LEJ2" s="444"/>
      <c r="LEK2" s="444"/>
      <c r="LEL2" s="444"/>
      <c r="LEM2" s="444"/>
      <c r="LEN2" s="445"/>
      <c r="LEO2" s="559" t="s">
        <v>82</v>
      </c>
      <c r="LEP2" s="560"/>
      <c r="LEQ2" s="443"/>
      <c r="LER2" s="444"/>
      <c r="LES2" s="444"/>
      <c r="LET2" s="444"/>
      <c r="LEU2" s="444"/>
      <c r="LEV2" s="445"/>
      <c r="LEW2" s="559" t="s">
        <v>82</v>
      </c>
      <c r="LEX2" s="560"/>
      <c r="LEY2" s="443"/>
      <c r="LEZ2" s="444"/>
      <c r="LFA2" s="444"/>
      <c r="LFB2" s="444"/>
      <c r="LFC2" s="444"/>
      <c r="LFD2" s="445"/>
      <c r="LFE2" s="559" t="s">
        <v>82</v>
      </c>
      <c r="LFF2" s="560"/>
      <c r="LFG2" s="443"/>
      <c r="LFH2" s="444"/>
      <c r="LFI2" s="444"/>
      <c r="LFJ2" s="444"/>
      <c r="LFK2" s="444"/>
      <c r="LFL2" s="445"/>
      <c r="LFM2" s="559" t="s">
        <v>82</v>
      </c>
      <c r="LFN2" s="560"/>
      <c r="LFO2" s="443"/>
      <c r="LFP2" s="444"/>
      <c r="LFQ2" s="444"/>
      <c r="LFR2" s="444"/>
      <c r="LFS2" s="444"/>
      <c r="LFT2" s="445"/>
      <c r="LFU2" s="559" t="s">
        <v>82</v>
      </c>
      <c r="LFV2" s="560"/>
      <c r="LFW2" s="443"/>
      <c r="LFX2" s="444"/>
      <c r="LFY2" s="444"/>
      <c r="LFZ2" s="444"/>
      <c r="LGA2" s="444"/>
      <c r="LGB2" s="445"/>
      <c r="LGC2" s="559" t="s">
        <v>82</v>
      </c>
      <c r="LGD2" s="560"/>
      <c r="LGE2" s="443"/>
      <c r="LGF2" s="444"/>
      <c r="LGG2" s="444"/>
      <c r="LGH2" s="444"/>
      <c r="LGI2" s="444"/>
      <c r="LGJ2" s="445"/>
      <c r="LGK2" s="559" t="s">
        <v>82</v>
      </c>
      <c r="LGL2" s="560"/>
      <c r="LGM2" s="443"/>
      <c r="LGN2" s="444"/>
      <c r="LGO2" s="444"/>
      <c r="LGP2" s="444"/>
      <c r="LGQ2" s="444"/>
      <c r="LGR2" s="445"/>
      <c r="LGS2" s="559" t="s">
        <v>82</v>
      </c>
      <c r="LGT2" s="560"/>
      <c r="LGU2" s="443"/>
      <c r="LGV2" s="444"/>
      <c r="LGW2" s="444"/>
      <c r="LGX2" s="444"/>
      <c r="LGY2" s="444"/>
      <c r="LGZ2" s="445"/>
      <c r="LHA2" s="559" t="s">
        <v>82</v>
      </c>
      <c r="LHB2" s="560"/>
      <c r="LHC2" s="443"/>
      <c r="LHD2" s="444"/>
      <c r="LHE2" s="444"/>
      <c r="LHF2" s="444"/>
      <c r="LHG2" s="444"/>
      <c r="LHH2" s="445"/>
      <c r="LHI2" s="559" t="s">
        <v>82</v>
      </c>
      <c r="LHJ2" s="560"/>
      <c r="LHK2" s="443"/>
      <c r="LHL2" s="444"/>
      <c r="LHM2" s="444"/>
      <c r="LHN2" s="444"/>
      <c r="LHO2" s="444"/>
      <c r="LHP2" s="445"/>
      <c r="LHQ2" s="559" t="s">
        <v>82</v>
      </c>
      <c r="LHR2" s="560"/>
      <c r="LHS2" s="443"/>
      <c r="LHT2" s="444"/>
      <c r="LHU2" s="444"/>
      <c r="LHV2" s="444"/>
      <c r="LHW2" s="444"/>
      <c r="LHX2" s="445"/>
      <c r="LHY2" s="559" t="s">
        <v>82</v>
      </c>
      <c r="LHZ2" s="560"/>
      <c r="LIA2" s="443"/>
      <c r="LIB2" s="444"/>
      <c r="LIC2" s="444"/>
      <c r="LID2" s="444"/>
      <c r="LIE2" s="444"/>
      <c r="LIF2" s="445"/>
      <c r="LIG2" s="559" t="s">
        <v>82</v>
      </c>
      <c r="LIH2" s="560"/>
      <c r="LII2" s="443"/>
      <c r="LIJ2" s="444"/>
      <c r="LIK2" s="444"/>
      <c r="LIL2" s="444"/>
      <c r="LIM2" s="444"/>
      <c r="LIN2" s="445"/>
      <c r="LIO2" s="559" t="s">
        <v>82</v>
      </c>
      <c r="LIP2" s="560"/>
      <c r="LIQ2" s="443"/>
      <c r="LIR2" s="444"/>
      <c r="LIS2" s="444"/>
      <c r="LIT2" s="444"/>
      <c r="LIU2" s="444"/>
      <c r="LIV2" s="445"/>
      <c r="LIW2" s="559" t="s">
        <v>82</v>
      </c>
      <c r="LIX2" s="560"/>
      <c r="LIY2" s="443"/>
      <c r="LIZ2" s="444"/>
      <c r="LJA2" s="444"/>
      <c r="LJB2" s="444"/>
      <c r="LJC2" s="444"/>
      <c r="LJD2" s="445"/>
      <c r="LJE2" s="559" t="s">
        <v>82</v>
      </c>
      <c r="LJF2" s="560"/>
      <c r="LJG2" s="443"/>
      <c r="LJH2" s="444"/>
      <c r="LJI2" s="444"/>
      <c r="LJJ2" s="444"/>
      <c r="LJK2" s="444"/>
      <c r="LJL2" s="445"/>
      <c r="LJM2" s="559" t="s">
        <v>82</v>
      </c>
      <c r="LJN2" s="560"/>
      <c r="LJO2" s="443"/>
      <c r="LJP2" s="444"/>
      <c r="LJQ2" s="444"/>
      <c r="LJR2" s="444"/>
      <c r="LJS2" s="444"/>
      <c r="LJT2" s="445"/>
      <c r="LJU2" s="559" t="s">
        <v>82</v>
      </c>
      <c r="LJV2" s="560"/>
      <c r="LJW2" s="443"/>
      <c r="LJX2" s="444"/>
      <c r="LJY2" s="444"/>
      <c r="LJZ2" s="444"/>
      <c r="LKA2" s="444"/>
      <c r="LKB2" s="445"/>
      <c r="LKC2" s="559" t="s">
        <v>82</v>
      </c>
      <c r="LKD2" s="560"/>
      <c r="LKE2" s="443"/>
      <c r="LKF2" s="444"/>
      <c r="LKG2" s="444"/>
      <c r="LKH2" s="444"/>
      <c r="LKI2" s="444"/>
      <c r="LKJ2" s="445"/>
      <c r="LKK2" s="559" t="s">
        <v>82</v>
      </c>
      <c r="LKL2" s="560"/>
      <c r="LKM2" s="443"/>
      <c r="LKN2" s="444"/>
      <c r="LKO2" s="444"/>
      <c r="LKP2" s="444"/>
      <c r="LKQ2" s="444"/>
      <c r="LKR2" s="445"/>
      <c r="LKS2" s="559" t="s">
        <v>82</v>
      </c>
      <c r="LKT2" s="560"/>
      <c r="LKU2" s="443"/>
      <c r="LKV2" s="444"/>
      <c r="LKW2" s="444"/>
      <c r="LKX2" s="444"/>
      <c r="LKY2" s="444"/>
      <c r="LKZ2" s="445"/>
      <c r="LLA2" s="559" t="s">
        <v>82</v>
      </c>
      <c r="LLB2" s="560"/>
      <c r="LLC2" s="443"/>
      <c r="LLD2" s="444"/>
      <c r="LLE2" s="444"/>
      <c r="LLF2" s="444"/>
      <c r="LLG2" s="444"/>
      <c r="LLH2" s="445"/>
      <c r="LLI2" s="559" t="s">
        <v>82</v>
      </c>
      <c r="LLJ2" s="560"/>
      <c r="LLK2" s="443"/>
      <c r="LLL2" s="444"/>
      <c r="LLM2" s="444"/>
      <c r="LLN2" s="444"/>
      <c r="LLO2" s="444"/>
      <c r="LLP2" s="445"/>
      <c r="LLQ2" s="559" t="s">
        <v>82</v>
      </c>
      <c r="LLR2" s="560"/>
      <c r="LLS2" s="443"/>
      <c r="LLT2" s="444"/>
      <c r="LLU2" s="444"/>
      <c r="LLV2" s="444"/>
      <c r="LLW2" s="444"/>
      <c r="LLX2" s="445"/>
      <c r="LLY2" s="559" t="s">
        <v>82</v>
      </c>
      <c r="LLZ2" s="560"/>
      <c r="LMA2" s="443"/>
      <c r="LMB2" s="444"/>
      <c r="LMC2" s="444"/>
      <c r="LMD2" s="444"/>
      <c r="LME2" s="444"/>
      <c r="LMF2" s="445"/>
      <c r="LMG2" s="559" t="s">
        <v>82</v>
      </c>
      <c r="LMH2" s="560"/>
      <c r="LMI2" s="443"/>
      <c r="LMJ2" s="444"/>
      <c r="LMK2" s="444"/>
      <c r="LML2" s="444"/>
      <c r="LMM2" s="444"/>
      <c r="LMN2" s="445"/>
      <c r="LMO2" s="559" t="s">
        <v>82</v>
      </c>
      <c r="LMP2" s="560"/>
      <c r="LMQ2" s="443"/>
      <c r="LMR2" s="444"/>
      <c r="LMS2" s="444"/>
      <c r="LMT2" s="444"/>
      <c r="LMU2" s="444"/>
      <c r="LMV2" s="445"/>
      <c r="LMW2" s="559" t="s">
        <v>82</v>
      </c>
      <c r="LMX2" s="560"/>
      <c r="LMY2" s="443"/>
      <c r="LMZ2" s="444"/>
      <c r="LNA2" s="444"/>
      <c r="LNB2" s="444"/>
      <c r="LNC2" s="444"/>
      <c r="LND2" s="445"/>
      <c r="LNE2" s="559" t="s">
        <v>82</v>
      </c>
      <c r="LNF2" s="560"/>
      <c r="LNG2" s="443"/>
      <c r="LNH2" s="444"/>
      <c r="LNI2" s="444"/>
      <c r="LNJ2" s="444"/>
      <c r="LNK2" s="444"/>
      <c r="LNL2" s="445"/>
      <c r="LNM2" s="559" t="s">
        <v>82</v>
      </c>
      <c r="LNN2" s="560"/>
      <c r="LNO2" s="443"/>
      <c r="LNP2" s="444"/>
      <c r="LNQ2" s="444"/>
      <c r="LNR2" s="444"/>
      <c r="LNS2" s="444"/>
      <c r="LNT2" s="445"/>
      <c r="LNU2" s="559" t="s">
        <v>82</v>
      </c>
      <c r="LNV2" s="560"/>
      <c r="LNW2" s="443"/>
      <c r="LNX2" s="444"/>
      <c r="LNY2" s="444"/>
      <c r="LNZ2" s="444"/>
      <c r="LOA2" s="444"/>
      <c r="LOB2" s="445"/>
      <c r="LOC2" s="559" t="s">
        <v>82</v>
      </c>
      <c r="LOD2" s="560"/>
      <c r="LOE2" s="443"/>
      <c r="LOF2" s="444"/>
      <c r="LOG2" s="444"/>
      <c r="LOH2" s="444"/>
      <c r="LOI2" s="444"/>
      <c r="LOJ2" s="445"/>
      <c r="LOK2" s="559" t="s">
        <v>82</v>
      </c>
      <c r="LOL2" s="560"/>
      <c r="LOM2" s="443"/>
      <c r="LON2" s="444"/>
      <c r="LOO2" s="444"/>
      <c r="LOP2" s="444"/>
      <c r="LOQ2" s="444"/>
      <c r="LOR2" s="445"/>
      <c r="LOS2" s="559" t="s">
        <v>82</v>
      </c>
      <c r="LOT2" s="560"/>
      <c r="LOU2" s="443"/>
      <c r="LOV2" s="444"/>
      <c r="LOW2" s="444"/>
      <c r="LOX2" s="444"/>
      <c r="LOY2" s="444"/>
      <c r="LOZ2" s="445"/>
      <c r="LPA2" s="559" t="s">
        <v>82</v>
      </c>
      <c r="LPB2" s="560"/>
      <c r="LPC2" s="443"/>
      <c r="LPD2" s="444"/>
      <c r="LPE2" s="444"/>
      <c r="LPF2" s="444"/>
      <c r="LPG2" s="444"/>
      <c r="LPH2" s="445"/>
      <c r="LPI2" s="559" t="s">
        <v>82</v>
      </c>
      <c r="LPJ2" s="560"/>
      <c r="LPK2" s="443"/>
      <c r="LPL2" s="444"/>
      <c r="LPM2" s="444"/>
      <c r="LPN2" s="444"/>
      <c r="LPO2" s="444"/>
      <c r="LPP2" s="445"/>
      <c r="LPQ2" s="559" t="s">
        <v>82</v>
      </c>
      <c r="LPR2" s="560"/>
      <c r="LPS2" s="443"/>
      <c r="LPT2" s="444"/>
      <c r="LPU2" s="444"/>
      <c r="LPV2" s="444"/>
      <c r="LPW2" s="444"/>
      <c r="LPX2" s="445"/>
      <c r="LPY2" s="559" t="s">
        <v>82</v>
      </c>
      <c r="LPZ2" s="560"/>
      <c r="LQA2" s="443"/>
      <c r="LQB2" s="444"/>
      <c r="LQC2" s="444"/>
      <c r="LQD2" s="444"/>
      <c r="LQE2" s="444"/>
      <c r="LQF2" s="445"/>
      <c r="LQG2" s="559" t="s">
        <v>82</v>
      </c>
      <c r="LQH2" s="560"/>
      <c r="LQI2" s="443"/>
      <c r="LQJ2" s="444"/>
      <c r="LQK2" s="444"/>
      <c r="LQL2" s="444"/>
      <c r="LQM2" s="444"/>
      <c r="LQN2" s="445"/>
      <c r="LQO2" s="559" t="s">
        <v>82</v>
      </c>
      <c r="LQP2" s="560"/>
      <c r="LQQ2" s="443"/>
      <c r="LQR2" s="444"/>
      <c r="LQS2" s="444"/>
      <c r="LQT2" s="444"/>
      <c r="LQU2" s="444"/>
      <c r="LQV2" s="445"/>
      <c r="LQW2" s="559" t="s">
        <v>82</v>
      </c>
      <c r="LQX2" s="560"/>
      <c r="LQY2" s="443"/>
      <c r="LQZ2" s="444"/>
      <c r="LRA2" s="444"/>
      <c r="LRB2" s="444"/>
      <c r="LRC2" s="444"/>
      <c r="LRD2" s="445"/>
      <c r="LRE2" s="559" t="s">
        <v>82</v>
      </c>
      <c r="LRF2" s="560"/>
      <c r="LRG2" s="443"/>
      <c r="LRH2" s="444"/>
      <c r="LRI2" s="444"/>
      <c r="LRJ2" s="444"/>
      <c r="LRK2" s="444"/>
      <c r="LRL2" s="445"/>
      <c r="LRM2" s="559" t="s">
        <v>82</v>
      </c>
      <c r="LRN2" s="560"/>
      <c r="LRO2" s="443"/>
      <c r="LRP2" s="444"/>
      <c r="LRQ2" s="444"/>
      <c r="LRR2" s="444"/>
      <c r="LRS2" s="444"/>
      <c r="LRT2" s="445"/>
      <c r="LRU2" s="559" t="s">
        <v>82</v>
      </c>
      <c r="LRV2" s="560"/>
      <c r="LRW2" s="443"/>
      <c r="LRX2" s="444"/>
      <c r="LRY2" s="444"/>
      <c r="LRZ2" s="444"/>
      <c r="LSA2" s="444"/>
      <c r="LSB2" s="445"/>
      <c r="LSC2" s="559" t="s">
        <v>82</v>
      </c>
      <c r="LSD2" s="560"/>
      <c r="LSE2" s="443"/>
      <c r="LSF2" s="444"/>
      <c r="LSG2" s="444"/>
      <c r="LSH2" s="444"/>
      <c r="LSI2" s="444"/>
      <c r="LSJ2" s="445"/>
      <c r="LSK2" s="559" t="s">
        <v>82</v>
      </c>
      <c r="LSL2" s="560"/>
      <c r="LSM2" s="443"/>
      <c r="LSN2" s="444"/>
      <c r="LSO2" s="444"/>
      <c r="LSP2" s="444"/>
      <c r="LSQ2" s="444"/>
      <c r="LSR2" s="445"/>
      <c r="LSS2" s="559" t="s">
        <v>82</v>
      </c>
      <c r="LST2" s="560"/>
      <c r="LSU2" s="443"/>
      <c r="LSV2" s="444"/>
      <c r="LSW2" s="444"/>
      <c r="LSX2" s="444"/>
      <c r="LSY2" s="444"/>
      <c r="LSZ2" s="445"/>
      <c r="LTA2" s="559" t="s">
        <v>82</v>
      </c>
      <c r="LTB2" s="560"/>
      <c r="LTC2" s="443"/>
      <c r="LTD2" s="444"/>
      <c r="LTE2" s="444"/>
      <c r="LTF2" s="444"/>
      <c r="LTG2" s="444"/>
      <c r="LTH2" s="445"/>
      <c r="LTI2" s="559" t="s">
        <v>82</v>
      </c>
      <c r="LTJ2" s="560"/>
      <c r="LTK2" s="443"/>
      <c r="LTL2" s="444"/>
      <c r="LTM2" s="444"/>
      <c r="LTN2" s="444"/>
      <c r="LTO2" s="444"/>
      <c r="LTP2" s="445"/>
      <c r="LTQ2" s="559" t="s">
        <v>82</v>
      </c>
      <c r="LTR2" s="560"/>
      <c r="LTS2" s="443"/>
      <c r="LTT2" s="444"/>
      <c r="LTU2" s="444"/>
      <c r="LTV2" s="444"/>
      <c r="LTW2" s="444"/>
      <c r="LTX2" s="445"/>
      <c r="LTY2" s="559" t="s">
        <v>82</v>
      </c>
      <c r="LTZ2" s="560"/>
      <c r="LUA2" s="443"/>
      <c r="LUB2" s="444"/>
      <c r="LUC2" s="444"/>
      <c r="LUD2" s="444"/>
      <c r="LUE2" s="444"/>
      <c r="LUF2" s="445"/>
      <c r="LUG2" s="559" t="s">
        <v>82</v>
      </c>
      <c r="LUH2" s="560"/>
      <c r="LUI2" s="443"/>
      <c r="LUJ2" s="444"/>
      <c r="LUK2" s="444"/>
      <c r="LUL2" s="444"/>
      <c r="LUM2" s="444"/>
      <c r="LUN2" s="445"/>
      <c r="LUO2" s="559" t="s">
        <v>82</v>
      </c>
      <c r="LUP2" s="560"/>
      <c r="LUQ2" s="443"/>
      <c r="LUR2" s="444"/>
      <c r="LUS2" s="444"/>
      <c r="LUT2" s="444"/>
      <c r="LUU2" s="444"/>
      <c r="LUV2" s="445"/>
      <c r="LUW2" s="559" t="s">
        <v>82</v>
      </c>
      <c r="LUX2" s="560"/>
      <c r="LUY2" s="443"/>
      <c r="LUZ2" s="444"/>
      <c r="LVA2" s="444"/>
      <c r="LVB2" s="444"/>
      <c r="LVC2" s="444"/>
      <c r="LVD2" s="445"/>
      <c r="LVE2" s="559" t="s">
        <v>82</v>
      </c>
      <c r="LVF2" s="560"/>
      <c r="LVG2" s="443"/>
      <c r="LVH2" s="444"/>
      <c r="LVI2" s="444"/>
      <c r="LVJ2" s="444"/>
      <c r="LVK2" s="444"/>
      <c r="LVL2" s="445"/>
      <c r="LVM2" s="559" t="s">
        <v>82</v>
      </c>
      <c r="LVN2" s="560"/>
      <c r="LVO2" s="443"/>
      <c r="LVP2" s="444"/>
      <c r="LVQ2" s="444"/>
      <c r="LVR2" s="444"/>
      <c r="LVS2" s="444"/>
      <c r="LVT2" s="445"/>
      <c r="LVU2" s="559" t="s">
        <v>82</v>
      </c>
      <c r="LVV2" s="560"/>
      <c r="LVW2" s="443"/>
      <c r="LVX2" s="444"/>
      <c r="LVY2" s="444"/>
      <c r="LVZ2" s="444"/>
      <c r="LWA2" s="444"/>
      <c r="LWB2" s="445"/>
      <c r="LWC2" s="559" t="s">
        <v>82</v>
      </c>
      <c r="LWD2" s="560"/>
      <c r="LWE2" s="443"/>
      <c r="LWF2" s="444"/>
      <c r="LWG2" s="444"/>
      <c r="LWH2" s="444"/>
      <c r="LWI2" s="444"/>
      <c r="LWJ2" s="445"/>
      <c r="LWK2" s="559" t="s">
        <v>82</v>
      </c>
      <c r="LWL2" s="560"/>
      <c r="LWM2" s="443"/>
      <c r="LWN2" s="444"/>
      <c r="LWO2" s="444"/>
      <c r="LWP2" s="444"/>
      <c r="LWQ2" s="444"/>
      <c r="LWR2" s="445"/>
      <c r="LWS2" s="559" t="s">
        <v>82</v>
      </c>
      <c r="LWT2" s="560"/>
      <c r="LWU2" s="443"/>
      <c r="LWV2" s="444"/>
      <c r="LWW2" s="444"/>
      <c r="LWX2" s="444"/>
      <c r="LWY2" s="444"/>
      <c r="LWZ2" s="445"/>
      <c r="LXA2" s="559" t="s">
        <v>82</v>
      </c>
      <c r="LXB2" s="560"/>
      <c r="LXC2" s="443"/>
      <c r="LXD2" s="444"/>
      <c r="LXE2" s="444"/>
      <c r="LXF2" s="444"/>
      <c r="LXG2" s="444"/>
      <c r="LXH2" s="445"/>
      <c r="LXI2" s="559" t="s">
        <v>82</v>
      </c>
      <c r="LXJ2" s="560"/>
      <c r="LXK2" s="443"/>
      <c r="LXL2" s="444"/>
      <c r="LXM2" s="444"/>
      <c r="LXN2" s="444"/>
      <c r="LXO2" s="444"/>
      <c r="LXP2" s="445"/>
      <c r="LXQ2" s="559" t="s">
        <v>82</v>
      </c>
      <c r="LXR2" s="560"/>
      <c r="LXS2" s="443"/>
      <c r="LXT2" s="444"/>
      <c r="LXU2" s="444"/>
      <c r="LXV2" s="444"/>
      <c r="LXW2" s="444"/>
      <c r="LXX2" s="445"/>
      <c r="LXY2" s="559" t="s">
        <v>82</v>
      </c>
      <c r="LXZ2" s="560"/>
      <c r="LYA2" s="443"/>
      <c r="LYB2" s="444"/>
      <c r="LYC2" s="444"/>
      <c r="LYD2" s="444"/>
      <c r="LYE2" s="444"/>
      <c r="LYF2" s="445"/>
      <c r="LYG2" s="559" t="s">
        <v>82</v>
      </c>
      <c r="LYH2" s="560"/>
      <c r="LYI2" s="443"/>
      <c r="LYJ2" s="444"/>
      <c r="LYK2" s="444"/>
      <c r="LYL2" s="444"/>
      <c r="LYM2" s="444"/>
      <c r="LYN2" s="445"/>
      <c r="LYO2" s="559" t="s">
        <v>82</v>
      </c>
      <c r="LYP2" s="560"/>
      <c r="LYQ2" s="443"/>
      <c r="LYR2" s="444"/>
      <c r="LYS2" s="444"/>
      <c r="LYT2" s="444"/>
      <c r="LYU2" s="444"/>
      <c r="LYV2" s="445"/>
      <c r="LYW2" s="559" t="s">
        <v>82</v>
      </c>
      <c r="LYX2" s="560"/>
      <c r="LYY2" s="443"/>
      <c r="LYZ2" s="444"/>
      <c r="LZA2" s="444"/>
      <c r="LZB2" s="444"/>
      <c r="LZC2" s="444"/>
      <c r="LZD2" s="445"/>
      <c r="LZE2" s="559" t="s">
        <v>82</v>
      </c>
      <c r="LZF2" s="560"/>
      <c r="LZG2" s="443"/>
      <c r="LZH2" s="444"/>
      <c r="LZI2" s="444"/>
      <c r="LZJ2" s="444"/>
      <c r="LZK2" s="444"/>
      <c r="LZL2" s="445"/>
      <c r="LZM2" s="559" t="s">
        <v>82</v>
      </c>
      <c r="LZN2" s="560"/>
      <c r="LZO2" s="443"/>
      <c r="LZP2" s="444"/>
      <c r="LZQ2" s="444"/>
      <c r="LZR2" s="444"/>
      <c r="LZS2" s="444"/>
      <c r="LZT2" s="445"/>
      <c r="LZU2" s="559" t="s">
        <v>82</v>
      </c>
      <c r="LZV2" s="560"/>
      <c r="LZW2" s="443"/>
      <c r="LZX2" s="444"/>
      <c r="LZY2" s="444"/>
      <c r="LZZ2" s="444"/>
      <c r="MAA2" s="444"/>
      <c r="MAB2" s="445"/>
      <c r="MAC2" s="559" t="s">
        <v>82</v>
      </c>
      <c r="MAD2" s="560"/>
      <c r="MAE2" s="443"/>
      <c r="MAF2" s="444"/>
      <c r="MAG2" s="444"/>
      <c r="MAH2" s="444"/>
      <c r="MAI2" s="444"/>
      <c r="MAJ2" s="445"/>
      <c r="MAK2" s="559" t="s">
        <v>82</v>
      </c>
      <c r="MAL2" s="560"/>
      <c r="MAM2" s="443"/>
      <c r="MAN2" s="444"/>
      <c r="MAO2" s="444"/>
      <c r="MAP2" s="444"/>
      <c r="MAQ2" s="444"/>
      <c r="MAR2" s="445"/>
      <c r="MAS2" s="559" t="s">
        <v>82</v>
      </c>
      <c r="MAT2" s="560"/>
      <c r="MAU2" s="443"/>
      <c r="MAV2" s="444"/>
      <c r="MAW2" s="444"/>
      <c r="MAX2" s="444"/>
      <c r="MAY2" s="444"/>
      <c r="MAZ2" s="445"/>
      <c r="MBA2" s="559" t="s">
        <v>82</v>
      </c>
      <c r="MBB2" s="560"/>
      <c r="MBC2" s="443"/>
      <c r="MBD2" s="444"/>
      <c r="MBE2" s="444"/>
      <c r="MBF2" s="444"/>
      <c r="MBG2" s="444"/>
      <c r="MBH2" s="445"/>
      <c r="MBI2" s="559" t="s">
        <v>82</v>
      </c>
      <c r="MBJ2" s="560"/>
      <c r="MBK2" s="443"/>
      <c r="MBL2" s="444"/>
      <c r="MBM2" s="444"/>
      <c r="MBN2" s="444"/>
      <c r="MBO2" s="444"/>
      <c r="MBP2" s="445"/>
      <c r="MBQ2" s="559" t="s">
        <v>82</v>
      </c>
      <c r="MBR2" s="560"/>
      <c r="MBS2" s="443"/>
      <c r="MBT2" s="444"/>
      <c r="MBU2" s="444"/>
      <c r="MBV2" s="444"/>
      <c r="MBW2" s="444"/>
      <c r="MBX2" s="445"/>
      <c r="MBY2" s="559" t="s">
        <v>82</v>
      </c>
      <c r="MBZ2" s="560"/>
      <c r="MCA2" s="443"/>
      <c r="MCB2" s="444"/>
      <c r="MCC2" s="444"/>
      <c r="MCD2" s="444"/>
      <c r="MCE2" s="444"/>
      <c r="MCF2" s="445"/>
      <c r="MCG2" s="559" t="s">
        <v>82</v>
      </c>
      <c r="MCH2" s="560"/>
      <c r="MCI2" s="443"/>
      <c r="MCJ2" s="444"/>
      <c r="MCK2" s="444"/>
      <c r="MCL2" s="444"/>
      <c r="MCM2" s="444"/>
      <c r="MCN2" s="445"/>
      <c r="MCO2" s="559" t="s">
        <v>82</v>
      </c>
      <c r="MCP2" s="560"/>
      <c r="MCQ2" s="443"/>
      <c r="MCR2" s="444"/>
      <c r="MCS2" s="444"/>
      <c r="MCT2" s="444"/>
      <c r="MCU2" s="444"/>
      <c r="MCV2" s="445"/>
      <c r="MCW2" s="559" t="s">
        <v>82</v>
      </c>
      <c r="MCX2" s="560"/>
      <c r="MCY2" s="443"/>
      <c r="MCZ2" s="444"/>
      <c r="MDA2" s="444"/>
      <c r="MDB2" s="444"/>
      <c r="MDC2" s="444"/>
      <c r="MDD2" s="445"/>
      <c r="MDE2" s="559" t="s">
        <v>82</v>
      </c>
      <c r="MDF2" s="560"/>
      <c r="MDG2" s="443"/>
      <c r="MDH2" s="444"/>
      <c r="MDI2" s="444"/>
      <c r="MDJ2" s="444"/>
      <c r="MDK2" s="444"/>
      <c r="MDL2" s="445"/>
      <c r="MDM2" s="559" t="s">
        <v>82</v>
      </c>
      <c r="MDN2" s="560"/>
      <c r="MDO2" s="443"/>
      <c r="MDP2" s="444"/>
      <c r="MDQ2" s="444"/>
      <c r="MDR2" s="444"/>
      <c r="MDS2" s="444"/>
      <c r="MDT2" s="445"/>
      <c r="MDU2" s="559" t="s">
        <v>82</v>
      </c>
      <c r="MDV2" s="560"/>
      <c r="MDW2" s="443"/>
      <c r="MDX2" s="444"/>
      <c r="MDY2" s="444"/>
      <c r="MDZ2" s="444"/>
      <c r="MEA2" s="444"/>
      <c r="MEB2" s="445"/>
      <c r="MEC2" s="559" t="s">
        <v>82</v>
      </c>
      <c r="MED2" s="560"/>
      <c r="MEE2" s="443"/>
      <c r="MEF2" s="444"/>
      <c r="MEG2" s="444"/>
      <c r="MEH2" s="444"/>
      <c r="MEI2" s="444"/>
      <c r="MEJ2" s="445"/>
      <c r="MEK2" s="559" t="s">
        <v>82</v>
      </c>
      <c r="MEL2" s="560"/>
      <c r="MEM2" s="443"/>
      <c r="MEN2" s="444"/>
      <c r="MEO2" s="444"/>
      <c r="MEP2" s="444"/>
      <c r="MEQ2" s="444"/>
      <c r="MER2" s="445"/>
      <c r="MES2" s="559" t="s">
        <v>82</v>
      </c>
      <c r="MET2" s="560"/>
      <c r="MEU2" s="443"/>
      <c r="MEV2" s="444"/>
      <c r="MEW2" s="444"/>
      <c r="MEX2" s="444"/>
      <c r="MEY2" s="444"/>
      <c r="MEZ2" s="445"/>
      <c r="MFA2" s="559" t="s">
        <v>82</v>
      </c>
      <c r="MFB2" s="560"/>
      <c r="MFC2" s="443"/>
      <c r="MFD2" s="444"/>
      <c r="MFE2" s="444"/>
      <c r="MFF2" s="444"/>
      <c r="MFG2" s="444"/>
      <c r="MFH2" s="445"/>
      <c r="MFI2" s="559" t="s">
        <v>82</v>
      </c>
      <c r="MFJ2" s="560"/>
      <c r="MFK2" s="443"/>
      <c r="MFL2" s="444"/>
      <c r="MFM2" s="444"/>
      <c r="MFN2" s="444"/>
      <c r="MFO2" s="444"/>
      <c r="MFP2" s="445"/>
      <c r="MFQ2" s="559" t="s">
        <v>82</v>
      </c>
      <c r="MFR2" s="560"/>
      <c r="MFS2" s="443"/>
      <c r="MFT2" s="444"/>
      <c r="MFU2" s="444"/>
      <c r="MFV2" s="444"/>
      <c r="MFW2" s="444"/>
      <c r="MFX2" s="445"/>
      <c r="MFY2" s="559" t="s">
        <v>82</v>
      </c>
      <c r="MFZ2" s="560"/>
      <c r="MGA2" s="443"/>
      <c r="MGB2" s="444"/>
      <c r="MGC2" s="444"/>
      <c r="MGD2" s="444"/>
      <c r="MGE2" s="444"/>
      <c r="MGF2" s="445"/>
      <c r="MGG2" s="559" t="s">
        <v>82</v>
      </c>
      <c r="MGH2" s="560"/>
      <c r="MGI2" s="443"/>
      <c r="MGJ2" s="444"/>
      <c r="MGK2" s="444"/>
      <c r="MGL2" s="444"/>
      <c r="MGM2" s="444"/>
      <c r="MGN2" s="445"/>
      <c r="MGO2" s="559" t="s">
        <v>82</v>
      </c>
      <c r="MGP2" s="560"/>
      <c r="MGQ2" s="443"/>
      <c r="MGR2" s="444"/>
      <c r="MGS2" s="444"/>
      <c r="MGT2" s="444"/>
      <c r="MGU2" s="444"/>
      <c r="MGV2" s="445"/>
      <c r="MGW2" s="559" t="s">
        <v>82</v>
      </c>
      <c r="MGX2" s="560"/>
      <c r="MGY2" s="443"/>
      <c r="MGZ2" s="444"/>
      <c r="MHA2" s="444"/>
      <c r="MHB2" s="444"/>
      <c r="MHC2" s="444"/>
      <c r="MHD2" s="445"/>
      <c r="MHE2" s="559" t="s">
        <v>82</v>
      </c>
      <c r="MHF2" s="560"/>
      <c r="MHG2" s="443"/>
      <c r="MHH2" s="444"/>
      <c r="MHI2" s="444"/>
      <c r="MHJ2" s="444"/>
      <c r="MHK2" s="444"/>
      <c r="MHL2" s="445"/>
      <c r="MHM2" s="559" t="s">
        <v>82</v>
      </c>
      <c r="MHN2" s="560"/>
      <c r="MHO2" s="443"/>
      <c r="MHP2" s="444"/>
      <c r="MHQ2" s="444"/>
      <c r="MHR2" s="444"/>
      <c r="MHS2" s="444"/>
      <c r="MHT2" s="445"/>
      <c r="MHU2" s="559" t="s">
        <v>82</v>
      </c>
      <c r="MHV2" s="560"/>
      <c r="MHW2" s="443"/>
      <c r="MHX2" s="444"/>
      <c r="MHY2" s="444"/>
      <c r="MHZ2" s="444"/>
      <c r="MIA2" s="444"/>
      <c r="MIB2" s="445"/>
      <c r="MIC2" s="559" t="s">
        <v>82</v>
      </c>
      <c r="MID2" s="560"/>
      <c r="MIE2" s="443"/>
      <c r="MIF2" s="444"/>
      <c r="MIG2" s="444"/>
      <c r="MIH2" s="444"/>
      <c r="MII2" s="444"/>
      <c r="MIJ2" s="445"/>
      <c r="MIK2" s="559" t="s">
        <v>82</v>
      </c>
      <c r="MIL2" s="560"/>
      <c r="MIM2" s="443"/>
      <c r="MIN2" s="444"/>
      <c r="MIO2" s="444"/>
      <c r="MIP2" s="444"/>
      <c r="MIQ2" s="444"/>
      <c r="MIR2" s="445"/>
      <c r="MIS2" s="559" t="s">
        <v>82</v>
      </c>
      <c r="MIT2" s="560"/>
      <c r="MIU2" s="443"/>
      <c r="MIV2" s="444"/>
      <c r="MIW2" s="444"/>
      <c r="MIX2" s="444"/>
      <c r="MIY2" s="444"/>
      <c r="MIZ2" s="445"/>
      <c r="MJA2" s="559" t="s">
        <v>82</v>
      </c>
      <c r="MJB2" s="560"/>
      <c r="MJC2" s="443"/>
      <c r="MJD2" s="444"/>
      <c r="MJE2" s="444"/>
      <c r="MJF2" s="444"/>
      <c r="MJG2" s="444"/>
      <c r="MJH2" s="445"/>
      <c r="MJI2" s="559" t="s">
        <v>82</v>
      </c>
      <c r="MJJ2" s="560"/>
      <c r="MJK2" s="443"/>
      <c r="MJL2" s="444"/>
      <c r="MJM2" s="444"/>
      <c r="MJN2" s="444"/>
      <c r="MJO2" s="444"/>
      <c r="MJP2" s="445"/>
      <c r="MJQ2" s="559" t="s">
        <v>82</v>
      </c>
      <c r="MJR2" s="560"/>
      <c r="MJS2" s="443"/>
      <c r="MJT2" s="444"/>
      <c r="MJU2" s="444"/>
      <c r="MJV2" s="444"/>
      <c r="MJW2" s="444"/>
      <c r="MJX2" s="445"/>
      <c r="MJY2" s="559" t="s">
        <v>82</v>
      </c>
      <c r="MJZ2" s="560"/>
      <c r="MKA2" s="443"/>
      <c r="MKB2" s="444"/>
      <c r="MKC2" s="444"/>
      <c r="MKD2" s="444"/>
      <c r="MKE2" s="444"/>
      <c r="MKF2" s="445"/>
      <c r="MKG2" s="559" t="s">
        <v>82</v>
      </c>
      <c r="MKH2" s="560"/>
      <c r="MKI2" s="443"/>
      <c r="MKJ2" s="444"/>
      <c r="MKK2" s="444"/>
      <c r="MKL2" s="444"/>
      <c r="MKM2" s="444"/>
      <c r="MKN2" s="445"/>
      <c r="MKO2" s="559" t="s">
        <v>82</v>
      </c>
      <c r="MKP2" s="560"/>
      <c r="MKQ2" s="443"/>
      <c r="MKR2" s="444"/>
      <c r="MKS2" s="444"/>
      <c r="MKT2" s="444"/>
      <c r="MKU2" s="444"/>
      <c r="MKV2" s="445"/>
      <c r="MKW2" s="559" t="s">
        <v>82</v>
      </c>
      <c r="MKX2" s="560"/>
      <c r="MKY2" s="443"/>
      <c r="MKZ2" s="444"/>
      <c r="MLA2" s="444"/>
      <c r="MLB2" s="444"/>
      <c r="MLC2" s="444"/>
      <c r="MLD2" s="445"/>
      <c r="MLE2" s="559" t="s">
        <v>82</v>
      </c>
      <c r="MLF2" s="560"/>
      <c r="MLG2" s="443"/>
      <c r="MLH2" s="444"/>
      <c r="MLI2" s="444"/>
      <c r="MLJ2" s="444"/>
      <c r="MLK2" s="444"/>
      <c r="MLL2" s="445"/>
      <c r="MLM2" s="559" t="s">
        <v>82</v>
      </c>
      <c r="MLN2" s="560"/>
      <c r="MLO2" s="443"/>
      <c r="MLP2" s="444"/>
      <c r="MLQ2" s="444"/>
      <c r="MLR2" s="444"/>
      <c r="MLS2" s="444"/>
      <c r="MLT2" s="445"/>
      <c r="MLU2" s="559" t="s">
        <v>82</v>
      </c>
      <c r="MLV2" s="560"/>
      <c r="MLW2" s="443"/>
      <c r="MLX2" s="444"/>
      <c r="MLY2" s="444"/>
      <c r="MLZ2" s="444"/>
      <c r="MMA2" s="444"/>
      <c r="MMB2" s="445"/>
      <c r="MMC2" s="559" t="s">
        <v>82</v>
      </c>
      <c r="MMD2" s="560"/>
      <c r="MME2" s="443"/>
      <c r="MMF2" s="444"/>
      <c r="MMG2" s="444"/>
      <c r="MMH2" s="444"/>
      <c r="MMI2" s="444"/>
      <c r="MMJ2" s="445"/>
      <c r="MMK2" s="559" t="s">
        <v>82</v>
      </c>
      <c r="MML2" s="560"/>
      <c r="MMM2" s="443"/>
      <c r="MMN2" s="444"/>
      <c r="MMO2" s="444"/>
      <c r="MMP2" s="444"/>
      <c r="MMQ2" s="444"/>
      <c r="MMR2" s="445"/>
      <c r="MMS2" s="559" t="s">
        <v>82</v>
      </c>
      <c r="MMT2" s="560"/>
      <c r="MMU2" s="443"/>
      <c r="MMV2" s="444"/>
      <c r="MMW2" s="444"/>
      <c r="MMX2" s="444"/>
      <c r="MMY2" s="444"/>
      <c r="MMZ2" s="445"/>
      <c r="MNA2" s="559" t="s">
        <v>82</v>
      </c>
      <c r="MNB2" s="560"/>
      <c r="MNC2" s="443"/>
      <c r="MND2" s="444"/>
      <c r="MNE2" s="444"/>
      <c r="MNF2" s="444"/>
      <c r="MNG2" s="444"/>
      <c r="MNH2" s="445"/>
      <c r="MNI2" s="559" t="s">
        <v>82</v>
      </c>
      <c r="MNJ2" s="560"/>
      <c r="MNK2" s="443"/>
      <c r="MNL2" s="444"/>
      <c r="MNM2" s="444"/>
      <c r="MNN2" s="444"/>
      <c r="MNO2" s="444"/>
      <c r="MNP2" s="445"/>
      <c r="MNQ2" s="559" t="s">
        <v>82</v>
      </c>
      <c r="MNR2" s="560"/>
      <c r="MNS2" s="443"/>
      <c r="MNT2" s="444"/>
      <c r="MNU2" s="444"/>
      <c r="MNV2" s="444"/>
      <c r="MNW2" s="444"/>
      <c r="MNX2" s="445"/>
      <c r="MNY2" s="559" t="s">
        <v>82</v>
      </c>
      <c r="MNZ2" s="560"/>
      <c r="MOA2" s="443"/>
      <c r="MOB2" s="444"/>
      <c r="MOC2" s="444"/>
      <c r="MOD2" s="444"/>
      <c r="MOE2" s="444"/>
      <c r="MOF2" s="445"/>
      <c r="MOG2" s="559" t="s">
        <v>82</v>
      </c>
      <c r="MOH2" s="560"/>
      <c r="MOI2" s="443"/>
      <c r="MOJ2" s="444"/>
      <c r="MOK2" s="444"/>
      <c r="MOL2" s="444"/>
      <c r="MOM2" s="444"/>
      <c r="MON2" s="445"/>
      <c r="MOO2" s="559" t="s">
        <v>82</v>
      </c>
      <c r="MOP2" s="560"/>
      <c r="MOQ2" s="443"/>
      <c r="MOR2" s="444"/>
      <c r="MOS2" s="444"/>
      <c r="MOT2" s="444"/>
      <c r="MOU2" s="444"/>
      <c r="MOV2" s="445"/>
      <c r="MOW2" s="559" t="s">
        <v>82</v>
      </c>
      <c r="MOX2" s="560"/>
      <c r="MOY2" s="443"/>
      <c r="MOZ2" s="444"/>
      <c r="MPA2" s="444"/>
      <c r="MPB2" s="444"/>
      <c r="MPC2" s="444"/>
      <c r="MPD2" s="445"/>
      <c r="MPE2" s="559" t="s">
        <v>82</v>
      </c>
      <c r="MPF2" s="560"/>
      <c r="MPG2" s="443"/>
      <c r="MPH2" s="444"/>
      <c r="MPI2" s="444"/>
      <c r="MPJ2" s="444"/>
      <c r="MPK2" s="444"/>
      <c r="MPL2" s="445"/>
      <c r="MPM2" s="559" t="s">
        <v>82</v>
      </c>
      <c r="MPN2" s="560"/>
      <c r="MPO2" s="443"/>
      <c r="MPP2" s="444"/>
      <c r="MPQ2" s="444"/>
      <c r="MPR2" s="444"/>
      <c r="MPS2" s="444"/>
      <c r="MPT2" s="445"/>
      <c r="MPU2" s="559" t="s">
        <v>82</v>
      </c>
      <c r="MPV2" s="560"/>
      <c r="MPW2" s="443"/>
      <c r="MPX2" s="444"/>
      <c r="MPY2" s="444"/>
      <c r="MPZ2" s="444"/>
      <c r="MQA2" s="444"/>
      <c r="MQB2" s="445"/>
      <c r="MQC2" s="559" t="s">
        <v>82</v>
      </c>
      <c r="MQD2" s="560"/>
      <c r="MQE2" s="443"/>
      <c r="MQF2" s="444"/>
      <c r="MQG2" s="444"/>
      <c r="MQH2" s="444"/>
      <c r="MQI2" s="444"/>
      <c r="MQJ2" s="445"/>
      <c r="MQK2" s="559" t="s">
        <v>82</v>
      </c>
      <c r="MQL2" s="560"/>
      <c r="MQM2" s="443"/>
      <c r="MQN2" s="444"/>
      <c r="MQO2" s="444"/>
      <c r="MQP2" s="444"/>
      <c r="MQQ2" s="444"/>
      <c r="MQR2" s="445"/>
      <c r="MQS2" s="559" t="s">
        <v>82</v>
      </c>
      <c r="MQT2" s="560"/>
      <c r="MQU2" s="443"/>
      <c r="MQV2" s="444"/>
      <c r="MQW2" s="444"/>
      <c r="MQX2" s="444"/>
      <c r="MQY2" s="444"/>
      <c r="MQZ2" s="445"/>
      <c r="MRA2" s="559" t="s">
        <v>82</v>
      </c>
      <c r="MRB2" s="560"/>
      <c r="MRC2" s="443"/>
      <c r="MRD2" s="444"/>
      <c r="MRE2" s="444"/>
      <c r="MRF2" s="444"/>
      <c r="MRG2" s="444"/>
      <c r="MRH2" s="445"/>
      <c r="MRI2" s="559" t="s">
        <v>82</v>
      </c>
      <c r="MRJ2" s="560"/>
      <c r="MRK2" s="443"/>
      <c r="MRL2" s="444"/>
      <c r="MRM2" s="444"/>
      <c r="MRN2" s="444"/>
      <c r="MRO2" s="444"/>
      <c r="MRP2" s="445"/>
      <c r="MRQ2" s="559" t="s">
        <v>82</v>
      </c>
      <c r="MRR2" s="560"/>
      <c r="MRS2" s="443"/>
      <c r="MRT2" s="444"/>
      <c r="MRU2" s="444"/>
      <c r="MRV2" s="444"/>
      <c r="MRW2" s="444"/>
      <c r="MRX2" s="445"/>
      <c r="MRY2" s="559" t="s">
        <v>82</v>
      </c>
      <c r="MRZ2" s="560"/>
      <c r="MSA2" s="443"/>
      <c r="MSB2" s="444"/>
      <c r="MSC2" s="444"/>
      <c r="MSD2" s="444"/>
      <c r="MSE2" s="444"/>
      <c r="MSF2" s="445"/>
      <c r="MSG2" s="559" t="s">
        <v>82</v>
      </c>
      <c r="MSH2" s="560"/>
      <c r="MSI2" s="443"/>
      <c r="MSJ2" s="444"/>
      <c r="MSK2" s="444"/>
      <c r="MSL2" s="444"/>
      <c r="MSM2" s="444"/>
      <c r="MSN2" s="445"/>
      <c r="MSO2" s="559" t="s">
        <v>82</v>
      </c>
      <c r="MSP2" s="560"/>
      <c r="MSQ2" s="443"/>
      <c r="MSR2" s="444"/>
      <c r="MSS2" s="444"/>
      <c r="MST2" s="444"/>
      <c r="MSU2" s="444"/>
      <c r="MSV2" s="445"/>
      <c r="MSW2" s="559" t="s">
        <v>82</v>
      </c>
      <c r="MSX2" s="560"/>
      <c r="MSY2" s="443"/>
      <c r="MSZ2" s="444"/>
      <c r="MTA2" s="444"/>
      <c r="MTB2" s="444"/>
      <c r="MTC2" s="444"/>
      <c r="MTD2" s="445"/>
      <c r="MTE2" s="559" t="s">
        <v>82</v>
      </c>
      <c r="MTF2" s="560"/>
      <c r="MTG2" s="443"/>
      <c r="MTH2" s="444"/>
      <c r="MTI2" s="444"/>
      <c r="MTJ2" s="444"/>
      <c r="MTK2" s="444"/>
      <c r="MTL2" s="445"/>
      <c r="MTM2" s="559" t="s">
        <v>82</v>
      </c>
      <c r="MTN2" s="560"/>
      <c r="MTO2" s="443"/>
      <c r="MTP2" s="444"/>
      <c r="MTQ2" s="444"/>
      <c r="MTR2" s="444"/>
      <c r="MTS2" s="444"/>
      <c r="MTT2" s="445"/>
      <c r="MTU2" s="559" t="s">
        <v>82</v>
      </c>
      <c r="MTV2" s="560"/>
      <c r="MTW2" s="443"/>
      <c r="MTX2" s="444"/>
      <c r="MTY2" s="444"/>
      <c r="MTZ2" s="444"/>
      <c r="MUA2" s="444"/>
      <c r="MUB2" s="445"/>
      <c r="MUC2" s="559" t="s">
        <v>82</v>
      </c>
      <c r="MUD2" s="560"/>
      <c r="MUE2" s="443"/>
      <c r="MUF2" s="444"/>
      <c r="MUG2" s="444"/>
      <c r="MUH2" s="444"/>
      <c r="MUI2" s="444"/>
      <c r="MUJ2" s="445"/>
      <c r="MUK2" s="559" t="s">
        <v>82</v>
      </c>
      <c r="MUL2" s="560"/>
      <c r="MUM2" s="443"/>
      <c r="MUN2" s="444"/>
      <c r="MUO2" s="444"/>
      <c r="MUP2" s="444"/>
      <c r="MUQ2" s="444"/>
      <c r="MUR2" s="445"/>
      <c r="MUS2" s="559" t="s">
        <v>82</v>
      </c>
      <c r="MUT2" s="560"/>
      <c r="MUU2" s="443"/>
      <c r="MUV2" s="444"/>
      <c r="MUW2" s="444"/>
      <c r="MUX2" s="444"/>
      <c r="MUY2" s="444"/>
      <c r="MUZ2" s="445"/>
      <c r="MVA2" s="559" t="s">
        <v>82</v>
      </c>
      <c r="MVB2" s="560"/>
      <c r="MVC2" s="443"/>
      <c r="MVD2" s="444"/>
      <c r="MVE2" s="444"/>
      <c r="MVF2" s="444"/>
      <c r="MVG2" s="444"/>
      <c r="MVH2" s="445"/>
      <c r="MVI2" s="559" t="s">
        <v>82</v>
      </c>
      <c r="MVJ2" s="560"/>
      <c r="MVK2" s="443"/>
      <c r="MVL2" s="444"/>
      <c r="MVM2" s="444"/>
      <c r="MVN2" s="444"/>
      <c r="MVO2" s="444"/>
      <c r="MVP2" s="445"/>
      <c r="MVQ2" s="559" t="s">
        <v>82</v>
      </c>
      <c r="MVR2" s="560"/>
      <c r="MVS2" s="443"/>
      <c r="MVT2" s="444"/>
      <c r="MVU2" s="444"/>
      <c r="MVV2" s="444"/>
      <c r="MVW2" s="444"/>
      <c r="MVX2" s="445"/>
      <c r="MVY2" s="559" t="s">
        <v>82</v>
      </c>
      <c r="MVZ2" s="560"/>
      <c r="MWA2" s="443"/>
      <c r="MWB2" s="444"/>
      <c r="MWC2" s="444"/>
      <c r="MWD2" s="444"/>
      <c r="MWE2" s="444"/>
      <c r="MWF2" s="445"/>
      <c r="MWG2" s="559" t="s">
        <v>82</v>
      </c>
      <c r="MWH2" s="560"/>
      <c r="MWI2" s="443"/>
      <c r="MWJ2" s="444"/>
      <c r="MWK2" s="444"/>
      <c r="MWL2" s="444"/>
      <c r="MWM2" s="444"/>
      <c r="MWN2" s="445"/>
      <c r="MWO2" s="559" t="s">
        <v>82</v>
      </c>
      <c r="MWP2" s="560"/>
      <c r="MWQ2" s="443"/>
      <c r="MWR2" s="444"/>
      <c r="MWS2" s="444"/>
      <c r="MWT2" s="444"/>
      <c r="MWU2" s="444"/>
      <c r="MWV2" s="445"/>
      <c r="MWW2" s="559" t="s">
        <v>82</v>
      </c>
      <c r="MWX2" s="560"/>
      <c r="MWY2" s="443"/>
      <c r="MWZ2" s="444"/>
      <c r="MXA2" s="444"/>
      <c r="MXB2" s="444"/>
      <c r="MXC2" s="444"/>
      <c r="MXD2" s="445"/>
      <c r="MXE2" s="559" t="s">
        <v>82</v>
      </c>
      <c r="MXF2" s="560"/>
      <c r="MXG2" s="443"/>
      <c r="MXH2" s="444"/>
      <c r="MXI2" s="444"/>
      <c r="MXJ2" s="444"/>
      <c r="MXK2" s="444"/>
      <c r="MXL2" s="445"/>
      <c r="MXM2" s="559" t="s">
        <v>82</v>
      </c>
      <c r="MXN2" s="560"/>
      <c r="MXO2" s="443"/>
      <c r="MXP2" s="444"/>
      <c r="MXQ2" s="444"/>
      <c r="MXR2" s="444"/>
      <c r="MXS2" s="444"/>
      <c r="MXT2" s="445"/>
      <c r="MXU2" s="559" t="s">
        <v>82</v>
      </c>
      <c r="MXV2" s="560"/>
      <c r="MXW2" s="443"/>
      <c r="MXX2" s="444"/>
      <c r="MXY2" s="444"/>
      <c r="MXZ2" s="444"/>
      <c r="MYA2" s="444"/>
      <c r="MYB2" s="445"/>
      <c r="MYC2" s="559" t="s">
        <v>82</v>
      </c>
      <c r="MYD2" s="560"/>
      <c r="MYE2" s="443"/>
      <c r="MYF2" s="444"/>
      <c r="MYG2" s="444"/>
      <c r="MYH2" s="444"/>
      <c r="MYI2" s="444"/>
      <c r="MYJ2" s="445"/>
      <c r="MYK2" s="559" t="s">
        <v>82</v>
      </c>
      <c r="MYL2" s="560"/>
      <c r="MYM2" s="443"/>
      <c r="MYN2" s="444"/>
      <c r="MYO2" s="444"/>
      <c r="MYP2" s="444"/>
      <c r="MYQ2" s="444"/>
      <c r="MYR2" s="445"/>
      <c r="MYS2" s="559" t="s">
        <v>82</v>
      </c>
      <c r="MYT2" s="560"/>
      <c r="MYU2" s="443"/>
      <c r="MYV2" s="444"/>
      <c r="MYW2" s="444"/>
      <c r="MYX2" s="444"/>
      <c r="MYY2" s="444"/>
      <c r="MYZ2" s="445"/>
      <c r="MZA2" s="559" t="s">
        <v>82</v>
      </c>
      <c r="MZB2" s="560"/>
      <c r="MZC2" s="443"/>
      <c r="MZD2" s="444"/>
      <c r="MZE2" s="444"/>
      <c r="MZF2" s="444"/>
      <c r="MZG2" s="444"/>
      <c r="MZH2" s="445"/>
      <c r="MZI2" s="559" t="s">
        <v>82</v>
      </c>
      <c r="MZJ2" s="560"/>
      <c r="MZK2" s="443"/>
      <c r="MZL2" s="444"/>
      <c r="MZM2" s="444"/>
      <c r="MZN2" s="444"/>
      <c r="MZO2" s="444"/>
      <c r="MZP2" s="445"/>
      <c r="MZQ2" s="559" t="s">
        <v>82</v>
      </c>
      <c r="MZR2" s="560"/>
      <c r="MZS2" s="443"/>
      <c r="MZT2" s="444"/>
      <c r="MZU2" s="444"/>
      <c r="MZV2" s="444"/>
      <c r="MZW2" s="444"/>
      <c r="MZX2" s="445"/>
      <c r="MZY2" s="559" t="s">
        <v>82</v>
      </c>
      <c r="MZZ2" s="560"/>
      <c r="NAA2" s="443"/>
      <c r="NAB2" s="444"/>
      <c r="NAC2" s="444"/>
      <c r="NAD2" s="444"/>
      <c r="NAE2" s="444"/>
      <c r="NAF2" s="445"/>
      <c r="NAG2" s="559" t="s">
        <v>82</v>
      </c>
      <c r="NAH2" s="560"/>
      <c r="NAI2" s="443"/>
      <c r="NAJ2" s="444"/>
      <c r="NAK2" s="444"/>
      <c r="NAL2" s="444"/>
      <c r="NAM2" s="444"/>
      <c r="NAN2" s="445"/>
      <c r="NAO2" s="559" t="s">
        <v>82</v>
      </c>
      <c r="NAP2" s="560"/>
      <c r="NAQ2" s="443"/>
      <c r="NAR2" s="444"/>
      <c r="NAS2" s="444"/>
      <c r="NAT2" s="444"/>
      <c r="NAU2" s="444"/>
      <c r="NAV2" s="445"/>
      <c r="NAW2" s="559" t="s">
        <v>82</v>
      </c>
      <c r="NAX2" s="560"/>
      <c r="NAY2" s="443"/>
      <c r="NAZ2" s="444"/>
      <c r="NBA2" s="444"/>
      <c r="NBB2" s="444"/>
      <c r="NBC2" s="444"/>
      <c r="NBD2" s="445"/>
      <c r="NBE2" s="559" t="s">
        <v>82</v>
      </c>
      <c r="NBF2" s="560"/>
      <c r="NBG2" s="443"/>
      <c r="NBH2" s="444"/>
      <c r="NBI2" s="444"/>
      <c r="NBJ2" s="444"/>
      <c r="NBK2" s="444"/>
      <c r="NBL2" s="445"/>
      <c r="NBM2" s="559" t="s">
        <v>82</v>
      </c>
      <c r="NBN2" s="560"/>
      <c r="NBO2" s="443"/>
      <c r="NBP2" s="444"/>
      <c r="NBQ2" s="444"/>
      <c r="NBR2" s="444"/>
      <c r="NBS2" s="444"/>
      <c r="NBT2" s="445"/>
      <c r="NBU2" s="559" t="s">
        <v>82</v>
      </c>
      <c r="NBV2" s="560"/>
      <c r="NBW2" s="443"/>
      <c r="NBX2" s="444"/>
      <c r="NBY2" s="444"/>
      <c r="NBZ2" s="444"/>
      <c r="NCA2" s="444"/>
      <c r="NCB2" s="445"/>
      <c r="NCC2" s="559" t="s">
        <v>82</v>
      </c>
      <c r="NCD2" s="560"/>
      <c r="NCE2" s="443"/>
      <c r="NCF2" s="444"/>
      <c r="NCG2" s="444"/>
      <c r="NCH2" s="444"/>
      <c r="NCI2" s="444"/>
      <c r="NCJ2" s="445"/>
      <c r="NCK2" s="559" t="s">
        <v>82</v>
      </c>
      <c r="NCL2" s="560"/>
      <c r="NCM2" s="443"/>
      <c r="NCN2" s="444"/>
      <c r="NCO2" s="444"/>
      <c r="NCP2" s="444"/>
      <c r="NCQ2" s="444"/>
      <c r="NCR2" s="445"/>
      <c r="NCS2" s="559" t="s">
        <v>82</v>
      </c>
      <c r="NCT2" s="560"/>
      <c r="NCU2" s="443"/>
      <c r="NCV2" s="444"/>
      <c r="NCW2" s="444"/>
      <c r="NCX2" s="444"/>
      <c r="NCY2" s="444"/>
      <c r="NCZ2" s="445"/>
      <c r="NDA2" s="559" t="s">
        <v>82</v>
      </c>
      <c r="NDB2" s="560"/>
      <c r="NDC2" s="443"/>
      <c r="NDD2" s="444"/>
      <c r="NDE2" s="444"/>
      <c r="NDF2" s="444"/>
      <c r="NDG2" s="444"/>
      <c r="NDH2" s="445"/>
      <c r="NDI2" s="559" t="s">
        <v>82</v>
      </c>
      <c r="NDJ2" s="560"/>
      <c r="NDK2" s="443"/>
      <c r="NDL2" s="444"/>
      <c r="NDM2" s="444"/>
      <c r="NDN2" s="444"/>
      <c r="NDO2" s="444"/>
      <c r="NDP2" s="445"/>
      <c r="NDQ2" s="559" t="s">
        <v>82</v>
      </c>
      <c r="NDR2" s="560"/>
      <c r="NDS2" s="443"/>
      <c r="NDT2" s="444"/>
      <c r="NDU2" s="444"/>
      <c r="NDV2" s="444"/>
      <c r="NDW2" s="444"/>
      <c r="NDX2" s="445"/>
      <c r="NDY2" s="559" t="s">
        <v>82</v>
      </c>
      <c r="NDZ2" s="560"/>
      <c r="NEA2" s="443"/>
      <c r="NEB2" s="444"/>
      <c r="NEC2" s="444"/>
      <c r="NED2" s="444"/>
      <c r="NEE2" s="444"/>
      <c r="NEF2" s="445"/>
      <c r="NEG2" s="559" t="s">
        <v>82</v>
      </c>
      <c r="NEH2" s="560"/>
      <c r="NEI2" s="443"/>
      <c r="NEJ2" s="444"/>
      <c r="NEK2" s="444"/>
      <c r="NEL2" s="444"/>
      <c r="NEM2" s="444"/>
      <c r="NEN2" s="445"/>
      <c r="NEO2" s="559" t="s">
        <v>82</v>
      </c>
      <c r="NEP2" s="560"/>
      <c r="NEQ2" s="443"/>
      <c r="NER2" s="444"/>
      <c r="NES2" s="444"/>
      <c r="NET2" s="444"/>
      <c r="NEU2" s="444"/>
      <c r="NEV2" s="445"/>
      <c r="NEW2" s="559" t="s">
        <v>82</v>
      </c>
      <c r="NEX2" s="560"/>
      <c r="NEY2" s="443"/>
      <c r="NEZ2" s="444"/>
      <c r="NFA2" s="444"/>
      <c r="NFB2" s="444"/>
      <c r="NFC2" s="444"/>
      <c r="NFD2" s="445"/>
      <c r="NFE2" s="559" t="s">
        <v>82</v>
      </c>
      <c r="NFF2" s="560"/>
      <c r="NFG2" s="443"/>
      <c r="NFH2" s="444"/>
      <c r="NFI2" s="444"/>
      <c r="NFJ2" s="444"/>
      <c r="NFK2" s="444"/>
      <c r="NFL2" s="445"/>
      <c r="NFM2" s="559" t="s">
        <v>82</v>
      </c>
      <c r="NFN2" s="560"/>
      <c r="NFO2" s="443"/>
      <c r="NFP2" s="444"/>
      <c r="NFQ2" s="444"/>
      <c r="NFR2" s="444"/>
      <c r="NFS2" s="444"/>
      <c r="NFT2" s="445"/>
      <c r="NFU2" s="559" t="s">
        <v>82</v>
      </c>
      <c r="NFV2" s="560"/>
      <c r="NFW2" s="443"/>
      <c r="NFX2" s="444"/>
      <c r="NFY2" s="444"/>
      <c r="NFZ2" s="444"/>
      <c r="NGA2" s="444"/>
      <c r="NGB2" s="445"/>
      <c r="NGC2" s="559" t="s">
        <v>82</v>
      </c>
      <c r="NGD2" s="560"/>
      <c r="NGE2" s="443"/>
      <c r="NGF2" s="444"/>
      <c r="NGG2" s="444"/>
      <c r="NGH2" s="444"/>
      <c r="NGI2" s="444"/>
      <c r="NGJ2" s="445"/>
      <c r="NGK2" s="559" t="s">
        <v>82</v>
      </c>
      <c r="NGL2" s="560"/>
      <c r="NGM2" s="443"/>
      <c r="NGN2" s="444"/>
      <c r="NGO2" s="444"/>
      <c r="NGP2" s="444"/>
      <c r="NGQ2" s="444"/>
      <c r="NGR2" s="445"/>
      <c r="NGS2" s="559" t="s">
        <v>82</v>
      </c>
      <c r="NGT2" s="560"/>
      <c r="NGU2" s="443"/>
      <c r="NGV2" s="444"/>
      <c r="NGW2" s="444"/>
      <c r="NGX2" s="444"/>
      <c r="NGY2" s="444"/>
      <c r="NGZ2" s="445"/>
      <c r="NHA2" s="559" t="s">
        <v>82</v>
      </c>
      <c r="NHB2" s="560"/>
      <c r="NHC2" s="443"/>
      <c r="NHD2" s="444"/>
      <c r="NHE2" s="444"/>
      <c r="NHF2" s="444"/>
      <c r="NHG2" s="444"/>
      <c r="NHH2" s="445"/>
      <c r="NHI2" s="559" t="s">
        <v>82</v>
      </c>
      <c r="NHJ2" s="560"/>
      <c r="NHK2" s="443"/>
      <c r="NHL2" s="444"/>
      <c r="NHM2" s="444"/>
      <c r="NHN2" s="444"/>
      <c r="NHO2" s="444"/>
      <c r="NHP2" s="445"/>
      <c r="NHQ2" s="559" t="s">
        <v>82</v>
      </c>
      <c r="NHR2" s="560"/>
      <c r="NHS2" s="443"/>
      <c r="NHT2" s="444"/>
      <c r="NHU2" s="444"/>
      <c r="NHV2" s="444"/>
      <c r="NHW2" s="444"/>
      <c r="NHX2" s="445"/>
      <c r="NHY2" s="559" t="s">
        <v>82</v>
      </c>
      <c r="NHZ2" s="560"/>
      <c r="NIA2" s="443"/>
      <c r="NIB2" s="444"/>
      <c r="NIC2" s="444"/>
      <c r="NID2" s="444"/>
      <c r="NIE2" s="444"/>
      <c r="NIF2" s="445"/>
      <c r="NIG2" s="559" t="s">
        <v>82</v>
      </c>
      <c r="NIH2" s="560"/>
      <c r="NII2" s="443"/>
      <c r="NIJ2" s="444"/>
      <c r="NIK2" s="444"/>
      <c r="NIL2" s="444"/>
      <c r="NIM2" s="444"/>
      <c r="NIN2" s="445"/>
      <c r="NIO2" s="559" t="s">
        <v>82</v>
      </c>
      <c r="NIP2" s="560"/>
      <c r="NIQ2" s="443"/>
      <c r="NIR2" s="444"/>
      <c r="NIS2" s="444"/>
      <c r="NIT2" s="444"/>
      <c r="NIU2" s="444"/>
      <c r="NIV2" s="445"/>
      <c r="NIW2" s="559" t="s">
        <v>82</v>
      </c>
      <c r="NIX2" s="560"/>
      <c r="NIY2" s="443"/>
      <c r="NIZ2" s="444"/>
      <c r="NJA2" s="444"/>
      <c r="NJB2" s="444"/>
      <c r="NJC2" s="444"/>
      <c r="NJD2" s="445"/>
      <c r="NJE2" s="559" t="s">
        <v>82</v>
      </c>
      <c r="NJF2" s="560"/>
      <c r="NJG2" s="443"/>
      <c r="NJH2" s="444"/>
      <c r="NJI2" s="444"/>
      <c r="NJJ2" s="444"/>
      <c r="NJK2" s="444"/>
      <c r="NJL2" s="445"/>
      <c r="NJM2" s="559" t="s">
        <v>82</v>
      </c>
      <c r="NJN2" s="560"/>
      <c r="NJO2" s="443"/>
      <c r="NJP2" s="444"/>
      <c r="NJQ2" s="444"/>
      <c r="NJR2" s="444"/>
      <c r="NJS2" s="444"/>
      <c r="NJT2" s="445"/>
      <c r="NJU2" s="559" t="s">
        <v>82</v>
      </c>
      <c r="NJV2" s="560"/>
      <c r="NJW2" s="443"/>
      <c r="NJX2" s="444"/>
      <c r="NJY2" s="444"/>
      <c r="NJZ2" s="444"/>
      <c r="NKA2" s="444"/>
      <c r="NKB2" s="445"/>
      <c r="NKC2" s="559" t="s">
        <v>82</v>
      </c>
      <c r="NKD2" s="560"/>
      <c r="NKE2" s="443"/>
      <c r="NKF2" s="444"/>
      <c r="NKG2" s="444"/>
      <c r="NKH2" s="444"/>
      <c r="NKI2" s="444"/>
      <c r="NKJ2" s="445"/>
      <c r="NKK2" s="559" t="s">
        <v>82</v>
      </c>
      <c r="NKL2" s="560"/>
      <c r="NKM2" s="443"/>
      <c r="NKN2" s="444"/>
      <c r="NKO2" s="444"/>
      <c r="NKP2" s="444"/>
      <c r="NKQ2" s="444"/>
      <c r="NKR2" s="445"/>
      <c r="NKS2" s="559" t="s">
        <v>82</v>
      </c>
      <c r="NKT2" s="560"/>
      <c r="NKU2" s="443"/>
      <c r="NKV2" s="444"/>
      <c r="NKW2" s="444"/>
      <c r="NKX2" s="444"/>
      <c r="NKY2" s="444"/>
      <c r="NKZ2" s="445"/>
      <c r="NLA2" s="559" t="s">
        <v>82</v>
      </c>
      <c r="NLB2" s="560"/>
      <c r="NLC2" s="443"/>
      <c r="NLD2" s="444"/>
      <c r="NLE2" s="444"/>
      <c r="NLF2" s="444"/>
      <c r="NLG2" s="444"/>
      <c r="NLH2" s="445"/>
      <c r="NLI2" s="559" t="s">
        <v>82</v>
      </c>
      <c r="NLJ2" s="560"/>
      <c r="NLK2" s="443"/>
      <c r="NLL2" s="444"/>
      <c r="NLM2" s="444"/>
      <c r="NLN2" s="444"/>
      <c r="NLO2" s="444"/>
      <c r="NLP2" s="445"/>
      <c r="NLQ2" s="559" t="s">
        <v>82</v>
      </c>
      <c r="NLR2" s="560"/>
      <c r="NLS2" s="443"/>
      <c r="NLT2" s="444"/>
      <c r="NLU2" s="444"/>
      <c r="NLV2" s="444"/>
      <c r="NLW2" s="444"/>
      <c r="NLX2" s="445"/>
      <c r="NLY2" s="559" t="s">
        <v>82</v>
      </c>
      <c r="NLZ2" s="560"/>
      <c r="NMA2" s="443"/>
      <c r="NMB2" s="444"/>
      <c r="NMC2" s="444"/>
      <c r="NMD2" s="444"/>
      <c r="NME2" s="444"/>
      <c r="NMF2" s="445"/>
      <c r="NMG2" s="559" t="s">
        <v>82</v>
      </c>
      <c r="NMH2" s="560"/>
      <c r="NMI2" s="443"/>
      <c r="NMJ2" s="444"/>
      <c r="NMK2" s="444"/>
      <c r="NML2" s="444"/>
      <c r="NMM2" s="444"/>
      <c r="NMN2" s="445"/>
      <c r="NMO2" s="559" t="s">
        <v>82</v>
      </c>
      <c r="NMP2" s="560"/>
      <c r="NMQ2" s="443"/>
      <c r="NMR2" s="444"/>
      <c r="NMS2" s="444"/>
      <c r="NMT2" s="444"/>
      <c r="NMU2" s="444"/>
      <c r="NMV2" s="445"/>
      <c r="NMW2" s="559" t="s">
        <v>82</v>
      </c>
      <c r="NMX2" s="560"/>
      <c r="NMY2" s="443"/>
      <c r="NMZ2" s="444"/>
      <c r="NNA2" s="444"/>
      <c r="NNB2" s="444"/>
      <c r="NNC2" s="444"/>
      <c r="NND2" s="445"/>
      <c r="NNE2" s="559" t="s">
        <v>82</v>
      </c>
      <c r="NNF2" s="560"/>
      <c r="NNG2" s="443"/>
      <c r="NNH2" s="444"/>
      <c r="NNI2" s="444"/>
      <c r="NNJ2" s="444"/>
      <c r="NNK2" s="444"/>
      <c r="NNL2" s="445"/>
      <c r="NNM2" s="559" t="s">
        <v>82</v>
      </c>
      <c r="NNN2" s="560"/>
      <c r="NNO2" s="443"/>
      <c r="NNP2" s="444"/>
      <c r="NNQ2" s="444"/>
      <c r="NNR2" s="444"/>
      <c r="NNS2" s="444"/>
      <c r="NNT2" s="445"/>
      <c r="NNU2" s="559" t="s">
        <v>82</v>
      </c>
      <c r="NNV2" s="560"/>
      <c r="NNW2" s="443"/>
      <c r="NNX2" s="444"/>
      <c r="NNY2" s="444"/>
      <c r="NNZ2" s="444"/>
      <c r="NOA2" s="444"/>
      <c r="NOB2" s="445"/>
      <c r="NOC2" s="559" t="s">
        <v>82</v>
      </c>
      <c r="NOD2" s="560"/>
      <c r="NOE2" s="443"/>
      <c r="NOF2" s="444"/>
      <c r="NOG2" s="444"/>
      <c r="NOH2" s="444"/>
      <c r="NOI2" s="444"/>
      <c r="NOJ2" s="445"/>
      <c r="NOK2" s="559" t="s">
        <v>82</v>
      </c>
      <c r="NOL2" s="560"/>
      <c r="NOM2" s="443"/>
      <c r="NON2" s="444"/>
      <c r="NOO2" s="444"/>
      <c r="NOP2" s="444"/>
      <c r="NOQ2" s="444"/>
      <c r="NOR2" s="445"/>
      <c r="NOS2" s="559" t="s">
        <v>82</v>
      </c>
      <c r="NOT2" s="560"/>
      <c r="NOU2" s="443"/>
      <c r="NOV2" s="444"/>
      <c r="NOW2" s="444"/>
      <c r="NOX2" s="444"/>
      <c r="NOY2" s="444"/>
      <c r="NOZ2" s="445"/>
      <c r="NPA2" s="559" t="s">
        <v>82</v>
      </c>
      <c r="NPB2" s="560"/>
      <c r="NPC2" s="443"/>
      <c r="NPD2" s="444"/>
      <c r="NPE2" s="444"/>
      <c r="NPF2" s="444"/>
      <c r="NPG2" s="444"/>
      <c r="NPH2" s="445"/>
      <c r="NPI2" s="559" t="s">
        <v>82</v>
      </c>
      <c r="NPJ2" s="560"/>
      <c r="NPK2" s="443"/>
      <c r="NPL2" s="444"/>
      <c r="NPM2" s="444"/>
      <c r="NPN2" s="444"/>
      <c r="NPO2" s="444"/>
      <c r="NPP2" s="445"/>
      <c r="NPQ2" s="559" t="s">
        <v>82</v>
      </c>
      <c r="NPR2" s="560"/>
      <c r="NPS2" s="443"/>
      <c r="NPT2" s="444"/>
      <c r="NPU2" s="444"/>
      <c r="NPV2" s="444"/>
      <c r="NPW2" s="444"/>
      <c r="NPX2" s="445"/>
      <c r="NPY2" s="559" t="s">
        <v>82</v>
      </c>
      <c r="NPZ2" s="560"/>
      <c r="NQA2" s="443"/>
      <c r="NQB2" s="444"/>
      <c r="NQC2" s="444"/>
      <c r="NQD2" s="444"/>
      <c r="NQE2" s="444"/>
      <c r="NQF2" s="445"/>
      <c r="NQG2" s="559" t="s">
        <v>82</v>
      </c>
      <c r="NQH2" s="560"/>
      <c r="NQI2" s="443"/>
      <c r="NQJ2" s="444"/>
      <c r="NQK2" s="444"/>
      <c r="NQL2" s="444"/>
      <c r="NQM2" s="444"/>
      <c r="NQN2" s="445"/>
      <c r="NQO2" s="559" t="s">
        <v>82</v>
      </c>
      <c r="NQP2" s="560"/>
      <c r="NQQ2" s="443"/>
      <c r="NQR2" s="444"/>
      <c r="NQS2" s="444"/>
      <c r="NQT2" s="444"/>
      <c r="NQU2" s="444"/>
      <c r="NQV2" s="445"/>
      <c r="NQW2" s="559" t="s">
        <v>82</v>
      </c>
      <c r="NQX2" s="560"/>
      <c r="NQY2" s="443"/>
      <c r="NQZ2" s="444"/>
      <c r="NRA2" s="444"/>
      <c r="NRB2" s="444"/>
      <c r="NRC2" s="444"/>
      <c r="NRD2" s="445"/>
      <c r="NRE2" s="559" t="s">
        <v>82</v>
      </c>
      <c r="NRF2" s="560"/>
      <c r="NRG2" s="443"/>
      <c r="NRH2" s="444"/>
      <c r="NRI2" s="444"/>
      <c r="NRJ2" s="444"/>
      <c r="NRK2" s="444"/>
      <c r="NRL2" s="445"/>
      <c r="NRM2" s="559" t="s">
        <v>82</v>
      </c>
      <c r="NRN2" s="560"/>
      <c r="NRO2" s="443"/>
      <c r="NRP2" s="444"/>
      <c r="NRQ2" s="444"/>
      <c r="NRR2" s="444"/>
      <c r="NRS2" s="444"/>
      <c r="NRT2" s="445"/>
      <c r="NRU2" s="559" t="s">
        <v>82</v>
      </c>
      <c r="NRV2" s="560"/>
      <c r="NRW2" s="443"/>
      <c r="NRX2" s="444"/>
      <c r="NRY2" s="444"/>
      <c r="NRZ2" s="444"/>
      <c r="NSA2" s="444"/>
      <c r="NSB2" s="445"/>
      <c r="NSC2" s="559" t="s">
        <v>82</v>
      </c>
      <c r="NSD2" s="560"/>
      <c r="NSE2" s="443"/>
      <c r="NSF2" s="444"/>
      <c r="NSG2" s="444"/>
      <c r="NSH2" s="444"/>
      <c r="NSI2" s="444"/>
      <c r="NSJ2" s="445"/>
      <c r="NSK2" s="559" t="s">
        <v>82</v>
      </c>
      <c r="NSL2" s="560"/>
      <c r="NSM2" s="443"/>
      <c r="NSN2" s="444"/>
      <c r="NSO2" s="444"/>
      <c r="NSP2" s="444"/>
      <c r="NSQ2" s="444"/>
      <c r="NSR2" s="445"/>
      <c r="NSS2" s="559" t="s">
        <v>82</v>
      </c>
      <c r="NST2" s="560"/>
      <c r="NSU2" s="443"/>
      <c r="NSV2" s="444"/>
      <c r="NSW2" s="444"/>
      <c r="NSX2" s="444"/>
      <c r="NSY2" s="444"/>
      <c r="NSZ2" s="445"/>
      <c r="NTA2" s="559" t="s">
        <v>82</v>
      </c>
      <c r="NTB2" s="560"/>
      <c r="NTC2" s="443"/>
      <c r="NTD2" s="444"/>
      <c r="NTE2" s="444"/>
      <c r="NTF2" s="444"/>
      <c r="NTG2" s="444"/>
      <c r="NTH2" s="445"/>
      <c r="NTI2" s="559" t="s">
        <v>82</v>
      </c>
      <c r="NTJ2" s="560"/>
      <c r="NTK2" s="443"/>
      <c r="NTL2" s="444"/>
      <c r="NTM2" s="444"/>
      <c r="NTN2" s="444"/>
      <c r="NTO2" s="444"/>
      <c r="NTP2" s="445"/>
      <c r="NTQ2" s="559" t="s">
        <v>82</v>
      </c>
      <c r="NTR2" s="560"/>
      <c r="NTS2" s="443"/>
      <c r="NTT2" s="444"/>
      <c r="NTU2" s="444"/>
      <c r="NTV2" s="444"/>
      <c r="NTW2" s="444"/>
      <c r="NTX2" s="445"/>
      <c r="NTY2" s="559" t="s">
        <v>82</v>
      </c>
      <c r="NTZ2" s="560"/>
      <c r="NUA2" s="443"/>
      <c r="NUB2" s="444"/>
      <c r="NUC2" s="444"/>
      <c r="NUD2" s="444"/>
      <c r="NUE2" s="444"/>
      <c r="NUF2" s="445"/>
      <c r="NUG2" s="559" t="s">
        <v>82</v>
      </c>
      <c r="NUH2" s="560"/>
      <c r="NUI2" s="443"/>
      <c r="NUJ2" s="444"/>
      <c r="NUK2" s="444"/>
      <c r="NUL2" s="444"/>
      <c r="NUM2" s="444"/>
      <c r="NUN2" s="445"/>
      <c r="NUO2" s="559" t="s">
        <v>82</v>
      </c>
      <c r="NUP2" s="560"/>
      <c r="NUQ2" s="443"/>
      <c r="NUR2" s="444"/>
      <c r="NUS2" s="444"/>
      <c r="NUT2" s="444"/>
      <c r="NUU2" s="444"/>
      <c r="NUV2" s="445"/>
      <c r="NUW2" s="559" t="s">
        <v>82</v>
      </c>
      <c r="NUX2" s="560"/>
      <c r="NUY2" s="443"/>
      <c r="NUZ2" s="444"/>
      <c r="NVA2" s="444"/>
      <c r="NVB2" s="444"/>
      <c r="NVC2" s="444"/>
      <c r="NVD2" s="445"/>
      <c r="NVE2" s="559" t="s">
        <v>82</v>
      </c>
      <c r="NVF2" s="560"/>
      <c r="NVG2" s="443"/>
      <c r="NVH2" s="444"/>
      <c r="NVI2" s="444"/>
      <c r="NVJ2" s="444"/>
      <c r="NVK2" s="444"/>
      <c r="NVL2" s="445"/>
      <c r="NVM2" s="559" t="s">
        <v>82</v>
      </c>
      <c r="NVN2" s="560"/>
      <c r="NVO2" s="443"/>
      <c r="NVP2" s="444"/>
      <c r="NVQ2" s="444"/>
      <c r="NVR2" s="444"/>
      <c r="NVS2" s="444"/>
      <c r="NVT2" s="445"/>
      <c r="NVU2" s="559" t="s">
        <v>82</v>
      </c>
      <c r="NVV2" s="560"/>
      <c r="NVW2" s="443"/>
      <c r="NVX2" s="444"/>
      <c r="NVY2" s="444"/>
      <c r="NVZ2" s="444"/>
      <c r="NWA2" s="444"/>
      <c r="NWB2" s="445"/>
      <c r="NWC2" s="559" t="s">
        <v>82</v>
      </c>
      <c r="NWD2" s="560"/>
      <c r="NWE2" s="443"/>
      <c r="NWF2" s="444"/>
      <c r="NWG2" s="444"/>
      <c r="NWH2" s="444"/>
      <c r="NWI2" s="444"/>
      <c r="NWJ2" s="445"/>
      <c r="NWK2" s="559" t="s">
        <v>82</v>
      </c>
      <c r="NWL2" s="560"/>
      <c r="NWM2" s="443"/>
      <c r="NWN2" s="444"/>
      <c r="NWO2" s="444"/>
      <c r="NWP2" s="444"/>
      <c r="NWQ2" s="444"/>
      <c r="NWR2" s="445"/>
      <c r="NWS2" s="559" t="s">
        <v>82</v>
      </c>
      <c r="NWT2" s="560"/>
      <c r="NWU2" s="443"/>
      <c r="NWV2" s="444"/>
      <c r="NWW2" s="444"/>
      <c r="NWX2" s="444"/>
      <c r="NWY2" s="444"/>
      <c r="NWZ2" s="445"/>
      <c r="NXA2" s="559" t="s">
        <v>82</v>
      </c>
      <c r="NXB2" s="560"/>
      <c r="NXC2" s="443"/>
      <c r="NXD2" s="444"/>
      <c r="NXE2" s="444"/>
      <c r="NXF2" s="444"/>
      <c r="NXG2" s="444"/>
      <c r="NXH2" s="445"/>
      <c r="NXI2" s="559" t="s">
        <v>82</v>
      </c>
      <c r="NXJ2" s="560"/>
      <c r="NXK2" s="443"/>
      <c r="NXL2" s="444"/>
      <c r="NXM2" s="444"/>
      <c r="NXN2" s="444"/>
      <c r="NXO2" s="444"/>
      <c r="NXP2" s="445"/>
      <c r="NXQ2" s="559" t="s">
        <v>82</v>
      </c>
      <c r="NXR2" s="560"/>
      <c r="NXS2" s="443"/>
      <c r="NXT2" s="444"/>
      <c r="NXU2" s="444"/>
      <c r="NXV2" s="444"/>
      <c r="NXW2" s="444"/>
      <c r="NXX2" s="445"/>
      <c r="NXY2" s="559" t="s">
        <v>82</v>
      </c>
      <c r="NXZ2" s="560"/>
      <c r="NYA2" s="443"/>
      <c r="NYB2" s="444"/>
      <c r="NYC2" s="444"/>
      <c r="NYD2" s="444"/>
      <c r="NYE2" s="444"/>
      <c r="NYF2" s="445"/>
      <c r="NYG2" s="559" t="s">
        <v>82</v>
      </c>
      <c r="NYH2" s="560"/>
      <c r="NYI2" s="443"/>
      <c r="NYJ2" s="444"/>
      <c r="NYK2" s="444"/>
      <c r="NYL2" s="444"/>
      <c r="NYM2" s="444"/>
      <c r="NYN2" s="445"/>
      <c r="NYO2" s="559" t="s">
        <v>82</v>
      </c>
      <c r="NYP2" s="560"/>
      <c r="NYQ2" s="443"/>
      <c r="NYR2" s="444"/>
      <c r="NYS2" s="444"/>
      <c r="NYT2" s="444"/>
      <c r="NYU2" s="444"/>
      <c r="NYV2" s="445"/>
      <c r="NYW2" s="559" t="s">
        <v>82</v>
      </c>
      <c r="NYX2" s="560"/>
      <c r="NYY2" s="443"/>
      <c r="NYZ2" s="444"/>
      <c r="NZA2" s="444"/>
      <c r="NZB2" s="444"/>
      <c r="NZC2" s="444"/>
      <c r="NZD2" s="445"/>
      <c r="NZE2" s="559" t="s">
        <v>82</v>
      </c>
      <c r="NZF2" s="560"/>
      <c r="NZG2" s="443"/>
      <c r="NZH2" s="444"/>
      <c r="NZI2" s="444"/>
      <c r="NZJ2" s="444"/>
      <c r="NZK2" s="444"/>
      <c r="NZL2" s="445"/>
      <c r="NZM2" s="559" t="s">
        <v>82</v>
      </c>
      <c r="NZN2" s="560"/>
      <c r="NZO2" s="443"/>
      <c r="NZP2" s="444"/>
      <c r="NZQ2" s="444"/>
      <c r="NZR2" s="444"/>
      <c r="NZS2" s="444"/>
      <c r="NZT2" s="445"/>
      <c r="NZU2" s="559" t="s">
        <v>82</v>
      </c>
      <c r="NZV2" s="560"/>
      <c r="NZW2" s="443"/>
      <c r="NZX2" s="444"/>
      <c r="NZY2" s="444"/>
      <c r="NZZ2" s="444"/>
      <c r="OAA2" s="444"/>
      <c r="OAB2" s="445"/>
      <c r="OAC2" s="559" t="s">
        <v>82</v>
      </c>
      <c r="OAD2" s="560"/>
      <c r="OAE2" s="443"/>
      <c r="OAF2" s="444"/>
      <c r="OAG2" s="444"/>
      <c r="OAH2" s="444"/>
      <c r="OAI2" s="444"/>
      <c r="OAJ2" s="445"/>
      <c r="OAK2" s="559" t="s">
        <v>82</v>
      </c>
      <c r="OAL2" s="560"/>
      <c r="OAM2" s="443"/>
      <c r="OAN2" s="444"/>
      <c r="OAO2" s="444"/>
      <c r="OAP2" s="444"/>
      <c r="OAQ2" s="444"/>
      <c r="OAR2" s="445"/>
      <c r="OAS2" s="559" t="s">
        <v>82</v>
      </c>
      <c r="OAT2" s="560"/>
      <c r="OAU2" s="443"/>
      <c r="OAV2" s="444"/>
      <c r="OAW2" s="444"/>
      <c r="OAX2" s="444"/>
      <c r="OAY2" s="444"/>
      <c r="OAZ2" s="445"/>
      <c r="OBA2" s="559" t="s">
        <v>82</v>
      </c>
      <c r="OBB2" s="560"/>
      <c r="OBC2" s="443"/>
      <c r="OBD2" s="444"/>
      <c r="OBE2" s="444"/>
      <c r="OBF2" s="444"/>
      <c r="OBG2" s="444"/>
      <c r="OBH2" s="445"/>
      <c r="OBI2" s="559" t="s">
        <v>82</v>
      </c>
      <c r="OBJ2" s="560"/>
      <c r="OBK2" s="443"/>
      <c r="OBL2" s="444"/>
      <c r="OBM2" s="444"/>
      <c r="OBN2" s="444"/>
      <c r="OBO2" s="444"/>
      <c r="OBP2" s="445"/>
      <c r="OBQ2" s="559" t="s">
        <v>82</v>
      </c>
      <c r="OBR2" s="560"/>
      <c r="OBS2" s="443"/>
      <c r="OBT2" s="444"/>
      <c r="OBU2" s="444"/>
      <c r="OBV2" s="444"/>
      <c r="OBW2" s="444"/>
      <c r="OBX2" s="445"/>
      <c r="OBY2" s="559" t="s">
        <v>82</v>
      </c>
      <c r="OBZ2" s="560"/>
      <c r="OCA2" s="443"/>
      <c r="OCB2" s="444"/>
      <c r="OCC2" s="444"/>
      <c r="OCD2" s="444"/>
      <c r="OCE2" s="444"/>
      <c r="OCF2" s="445"/>
      <c r="OCG2" s="559" t="s">
        <v>82</v>
      </c>
      <c r="OCH2" s="560"/>
      <c r="OCI2" s="443"/>
      <c r="OCJ2" s="444"/>
      <c r="OCK2" s="444"/>
      <c r="OCL2" s="444"/>
      <c r="OCM2" s="444"/>
      <c r="OCN2" s="445"/>
      <c r="OCO2" s="559" t="s">
        <v>82</v>
      </c>
      <c r="OCP2" s="560"/>
      <c r="OCQ2" s="443"/>
      <c r="OCR2" s="444"/>
      <c r="OCS2" s="444"/>
      <c r="OCT2" s="444"/>
      <c r="OCU2" s="444"/>
      <c r="OCV2" s="445"/>
      <c r="OCW2" s="559" t="s">
        <v>82</v>
      </c>
      <c r="OCX2" s="560"/>
      <c r="OCY2" s="443"/>
      <c r="OCZ2" s="444"/>
      <c r="ODA2" s="444"/>
      <c r="ODB2" s="444"/>
      <c r="ODC2" s="444"/>
      <c r="ODD2" s="445"/>
      <c r="ODE2" s="559" t="s">
        <v>82</v>
      </c>
      <c r="ODF2" s="560"/>
      <c r="ODG2" s="443"/>
      <c r="ODH2" s="444"/>
      <c r="ODI2" s="444"/>
      <c r="ODJ2" s="444"/>
      <c r="ODK2" s="444"/>
      <c r="ODL2" s="445"/>
      <c r="ODM2" s="559" t="s">
        <v>82</v>
      </c>
      <c r="ODN2" s="560"/>
      <c r="ODO2" s="443"/>
      <c r="ODP2" s="444"/>
      <c r="ODQ2" s="444"/>
      <c r="ODR2" s="444"/>
      <c r="ODS2" s="444"/>
      <c r="ODT2" s="445"/>
      <c r="ODU2" s="559" t="s">
        <v>82</v>
      </c>
      <c r="ODV2" s="560"/>
      <c r="ODW2" s="443"/>
      <c r="ODX2" s="444"/>
      <c r="ODY2" s="444"/>
      <c r="ODZ2" s="444"/>
      <c r="OEA2" s="444"/>
      <c r="OEB2" s="445"/>
      <c r="OEC2" s="559" t="s">
        <v>82</v>
      </c>
      <c r="OED2" s="560"/>
      <c r="OEE2" s="443"/>
      <c r="OEF2" s="444"/>
      <c r="OEG2" s="444"/>
      <c r="OEH2" s="444"/>
      <c r="OEI2" s="444"/>
      <c r="OEJ2" s="445"/>
      <c r="OEK2" s="559" t="s">
        <v>82</v>
      </c>
      <c r="OEL2" s="560"/>
      <c r="OEM2" s="443"/>
      <c r="OEN2" s="444"/>
      <c r="OEO2" s="444"/>
      <c r="OEP2" s="444"/>
      <c r="OEQ2" s="444"/>
      <c r="OER2" s="445"/>
      <c r="OES2" s="559" t="s">
        <v>82</v>
      </c>
      <c r="OET2" s="560"/>
      <c r="OEU2" s="443"/>
      <c r="OEV2" s="444"/>
      <c r="OEW2" s="444"/>
      <c r="OEX2" s="444"/>
      <c r="OEY2" s="444"/>
      <c r="OEZ2" s="445"/>
      <c r="OFA2" s="559" t="s">
        <v>82</v>
      </c>
      <c r="OFB2" s="560"/>
      <c r="OFC2" s="443"/>
      <c r="OFD2" s="444"/>
      <c r="OFE2" s="444"/>
      <c r="OFF2" s="444"/>
      <c r="OFG2" s="444"/>
      <c r="OFH2" s="445"/>
      <c r="OFI2" s="559" t="s">
        <v>82</v>
      </c>
      <c r="OFJ2" s="560"/>
      <c r="OFK2" s="443"/>
      <c r="OFL2" s="444"/>
      <c r="OFM2" s="444"/>
      <c r="OFN2" s="444"/>
      <c r="OFO2" s="444"/>
      <c r="OFP2" s="445"/>
      <c r="OFQ2" s="559" t="s">
        <v>82</v>
      </c>
      <c r="OFR2" s="560"/>
      <c r="OFS2" s="443"/>
      <c r="OFT2" s="444"/>
      <c r="OFU2" s="444"/>
      <c r="OFV2" s="444"/>
      <c r="OFW2" s="444"/>
      <c r="OFX2" s="445"/>
      <c r="OFY2" s="559" t="s">
        <v>82</v>
      </c>
      <c r="OFZ2" s="560"/>
      <c r="OGA2" s="443"/>
      <c r="OGB2" s="444"/>
      <c r="OGC2" s="444"/>
      <c r="OGD2" s="444"/>
      <c r="OGE2" s="444"/>
      <c r="OGF2" s="445"/>
      <c r="OGG2" s="559" t="s">
        <v>82</v>
      </c>
      <c r="OGH2" s="560"/>
      <c r="OGI2" s="443"/>
      <c r="OGJ2" s="444"/>
      <c r="OGK2" s="444"/>
      <c r="OGL2" s="444"/>
      <c r="OGM2" s="444"/>
      <c r="OGN2" s="445"/>
      <c r="OGO2" s="559" t="s">
        <v>82</v>
      </c>
      <c r="OGP2" s="560"/>
      <c r="OGQ2" s="443"/>
      <c r="OGR2" s="444"/>
      <c r="OGS2" s="444"/>
      <c r="OGT2" s="444"/>
      <c r="OGU2" s="444"/>
      <c r="OGV2" s="445"/>
      <c r="OGW2" s="559" t="s">
        <v>82</v>
      </c>
      <c r="OGX2" s="560"/>
      <c r="OGY2" s="443"/>
      <c r="OGZ2" s="444"/>
      <c r="OHA2" s="444"/>
      <c r="OHB2" s="444"/>
      <c r="OHC2" s="444"/>
      <c r="OHD2" s="445"/>
      <c r="OHE2" s="559" t="s">
        <v>82</v>
      </c>
      <c r="OHF2" s="560"/>
      <c r="OHG2" s="443"/>
      <c r="OHH2" s="444"/>
      <c r="OHI2" s="444"/>
      <c r="OHJ2" s="444"/>
      <c r="OHK2" s="444"/>
      <c r="OHL2" s="445"/>
      <c r="OHM2" s="559" t="s">
        <v>82</v>
      </c>
      <c r="OHN2" s="560"/>
      <c r="OHO2" s="443"/>
      <c r="OHP2" s="444"/>
      <c r="OHQ2" s="444"/>
      <c r="OHR2" s="444"/>
      <c r="OHS2" s="444"/>
      <c r="OHT2" s="445"/>
      <c r="OHU2" s="559" t="s">
        <v>82</v>
      </c>
      <c r="OHV2" s="560"/>
      <c r="OHW2" s="443"/>
      <c r="OHX2" s="444"/>
      <c r="OHY2" s="444"/>
      <c r="OHZ2" s="444"/>
      <c r="OIA2" s="444"/>
      <c r="OIB2" s="445"/>
      <c r="OIC2" s="559" t="s">
        <v>82</v>
      </c>
      <c r="OID2" s="560"/>
      <c r="OIE2" s="443"/>
      <c r="OIF2" s="444"/>
      <c r="OIG2" s="444"/>
      <c r="OIH2" s="444"/>
      <c r="OII2" s="444"/>
      <c r="OIJ2" s="445"/>
      <c r="OIK2" s="559" t="s">
        <v>82</v>
      </c>
      <c r="OIL2" s="560"/>
      <c r="OIM2" s="443"/>
      <c r="OIN2" s="444"/>
      <c r="OIO2" s="444"/>
      <c r="OIP2" s="444"/>
      <c r="OIQ2" s="444"/>
      <c r="OIR2" s="445"/>
      <c r="OIS2" s="559" t="s">
        <v>82</v>
      </c>
      <c r="OIT2" s="560"/>
      <c r="OIU2" s="443"/>
      <c r="OIV2" s="444"/>
      <c r="OIW2" s="444"/>
      <c r="OIX2" s="444"/>
      <c r="OIY2" s="444"/>
      <c r="OIZ2" s="445"/>
      <c r="OJA2" s="559" t="s">
        <v>82</v>
      </c>
      <c r="OJB2" s="560"/>
      <c r="OJC2" s="443"/>
      <c r="OJD2" s="444"/>
      <c r="OJE2" s="444"/>
      <c r="OJF2" s="444"/>
      <c r="OJG2" s="444"/>
      <c r="OJH2" s="445"/>
      <c r="OJI2" s="559" t="s">
        <v>82</v>
      </c>
      <c r="OJJ2" s="560"/>
      <c r="OJK2" s="443"/>
      <c r="OJL2" s="444"/>
      <c r="OJM2" s="444"/>
      <c r="OJN2" s="444"/>
      <c r="OJO2" s="444"/>
      <c r="OJP2" s="445"/>
      <c r="OJQ2" s="559" t="s">
        <v>82</v>
      </c>
      <c r="OJR2" s="560"/>
      <c r="OJS2" s="443"/>
      <c r="OJT2" s="444"/>
      <c r="OJU2" s="444"/>
      <c r="OJV2" s="444"/>
      <c r="OJW2" s="444"/>
      <c r="OJX2" s="445"/>
      <c r="OJY2" s="559" t="s">
        <v>82</v>
      </c>
      <c r="OJZ2" s="560"/>
      <c r="OKA2" s="443"/>
      <c r="OKB2" s="444"/>
      <c r="OKC2" s="444"/>
      <c r="OKD2" s="444"/>
      <c r="OKE2" s="444"/>
      <c r="OKF2" s="445"/>
      <c r="OKG2" s="559" t="s">
        <v>82</v>
      </c>
      <c r="OKH2" s="560"/>
      <c r="OKI2" s="443"/>
      <c r="OKJ2" s="444"/>
      <c r="OKK2" s="444"/>
      <c r="OKL2" s="444"/>
      <c r="OKM2" s="444"/>
      <c r="OKN2" s="445"/>
      <c r="OKO2" s="559" t="s">
        <v>82</v>
      </c>
      <c r="OKP2" s="560"/>
      <c r="OKQ2" s="443"/>
      <c r="OKR2" s="444"/>
      <c r="OKS2" s="444"/>
      <c r="OKT2" s="444"/>
      <c r="OKU2" s="444"/>
      <c r="OKV2" s="445"/>
      <c r="OKW2" s="559" t="s">
        <v>82</v>
      </c>
      <c r="OKX2" s="560"/>
      <c r="OKY2" s="443"/>
      <c r="OKZ2" s="444"/>
      <c r="OLA2" s="444"/>
      <c r="OLB2" s="444"/>
      <c r="OLC2" s="444"/>
      <c r="OLD2" s="445"/>
      <c r="OLE2" s="559" t="s">
        <v>82</v>
      </c>
      <c r="OLF2" s="560"/>
      <c r="OLG2" s="443"/>
      <c r="OLH2" s="444"/>
      <c r="OLI2" s="444"/>
      <c r="OLJ2" s="444"/>
      <c r="OLK2" s="444"/>
      <c r="OLL2" s="445"/>
      <c r="OLM2" s="559" t="s">
        <v>82</v>
      </c>
      <c r="OLN2" s="560"/>
      <c r="OLO2" s="443"/>
      <c r="OLP2" s="444"/>
      <c r="OLQ2" s="444"/>
      <c r="OLR2" s="444"/>
      <c r="OLS2" s="444"/>
      <c r="OLT2" s="445"/>
      <c r="OLU2" s="559" t="s">
        <v>82</v>
      </c>
      <c r="OLV2" s="560"/>
      <c r="OLW2" s="443"/>
      <c r="OLX2" s="444"/>
      <c r="OLY2" s="444"/>
      <c r="OLZ2" s="444"/>
      <c r="OMA2" s="444"/>
      <c r="OMB2" s="445"/>
      <c r="OMC2" s="559" t="s">
        <v>82</v>
      </c>
      <c r="OMD2" s="560"/>
      <c r="OME2" s="443"/>
      <c r="OMF2" s="444"/>
      <c r="OMG2" s="444"/>
      <c r="OMH2" s="444"/>
      <c r="OMI2" s="444"/>
      <c r="OMJ2" s="445"/>
      <c r="OMK2" s="559" t="s">
        <v>82</v>
      </c>
      <c r="OML2" s="560"/>
      <c r="OMM2" s="443"/>
      <c r="OMN2" s="444"/>
      <c r="OMO2" s="444"/>
      <c r="OMP2" s="444"/>
      <c r="OMQ2" s="444"/>
      <c r="OMR2" s="445"/>
      <c r="OMS2" s="559" t="s">
        <v>82</v>
      </c>
      <c r="OMT2" s="560"/>
      <c r="OMU2" s="443"/>
      <c r="OMV2" s="444"/>
      <c r="OMW2" s="444"/>
      <c r="OMX2" s="444"/>
      <c r="OMY2" s="444"/>
      <c r="OMZ2" s="445"/>
      <c r="ONA2" s="559" t="s">
        <v>82</v>
      </c>
      <c r="ONB2" s="560"/>
      <c r="ONC2" s="443"/>
      <c r="OND2" s="444"/>
      <c r="ONE2" s="444"/>
      <c r="ONF2" s="444"/>
      <c r="ONG2" s="444"/>
      <c r="ONH2" s="445"/>
      <c r="ONI2" s="559" t="s">
        <v>82</v>
      </c>
      <c r="ONJ2" s="560"/>
      <c r="ONK2" s="443"/>
      <c r="ONL2" s="444"/>
      <c r="ONM2" s="444"/>
      <c r="ONN2" s="444"/>
      <c r="ONO2" s="444"/>
      <c r="ONP2" s="445"/>
      <c r="ONQ2" s="559" t="s">
        <v>82</v>
      </c>
      <c r="ONR2" s="560"/>
      <c r="ONS2" s="443"/>
      <c r="ONT2" s="444"/>
      <c r="ONU2" s="444"/>
      <c r="ONV2" s="444"/>
      <c r="ONW2" s="444"/>
      <c r="ONX2" s="445"/>
      <c r="ONY2" s="559" t="s">
        <v>82</v>
      </c>
      <c r="ONZ2" s="560"/>
      <c r="OOA2" s="443"/>
      <c r="OOB2" s="444"/>
      <c r="OOC2" s="444"/>
      <c r="OOD2" s="444"/>
      <c r="OOE2" s="444"/>
      <c r="OOF2" s="445"/>
      <c r="OOG2" s="559" t="s">
        <v>82</v>
      </c>
      <c r="OOH2" s="560"/>
      <c r="OOI2" s="443"/>
      <c r="OOJ2" s="444"/>
      <c r="OOK2" s="444"/>
      <c r="OOL2" s="444"/>
      <c r="OOM2" s="444"/>
      <c r="OON2" s="445"/>
      <c r="OOO2" s="559" t="s">
        <v>82</v>
      </c>
      <c r="OOP2" s="560"/>
      <c r="OOQ2" s="443"/>
      <c r="OOR2" s="444"/>
      <c r="OOS2" s="444"/>
      <c r="OOT2" s="444"/>
      <c r="OOU2" s="444"/>
      <c r="OOV2" s="445"/>
      <c r="OOW2" s="559" t="s">
        <v>82</v>
      </c>
      <c r="OOX2" s="560"/>
      <c r="OOY2" s="443"/>
      <c r="OOZ2" s="444"/>
      <c r="OPA2" s="444"/>
      <c r="OPB2" s="444"/>
      <c r="OPC2" s="444"/>
      <c r="OPD2" s="445"/>
      <c r="OPE2" s="559" t="s">
        <v>82</v>
      </c>
      <c r="OPF2" s="560"/>
      <c r="OPG2" s="443"/>
      <c r="OPH2" s="444"/>
      <c r="OPI2" s="444"/>
      <c r="OPJ2" s="444"/>
      <c r="OPK2" s="444"/>
      <c r="OPL2" s="445"/>
      <c r="OPM2" s="559" t="s">
        <v>82</v>
      </c>
      <c r="OPN2" s="560"/>
      <c r="OPO2" s="443"/>
      <c r="OPP2" s="444"/>
      <c r="OPQ2" s="444"/>
      <c r="OPR2" s="444"/>
      <c r="OPS2" s="444"/>
      <c r="OPT2" s="445"/>
      <c r="OPU2" s="559" t="s">
        <v>82</v>
      </c>
      <c r="OPV2" s="560"/>
      <c r="OPW2" s="443"/>
      <c r="OPX2" s="444"/>
      <c r="OPY2" s="444"/>
      <c r="OPZ2" s="444"/>
      <c r="OQA2" s="444"/>
      <c r="OQB2" s="445"/>
      <c r="OQC2" s="559" t="s">
        <v>82</v>
      </c>
      <c r="OQD2" s="560"/>
      <c r="OQE2" s="443"/>
      <c r="OQF2" s="444"/>
      <c r="OQG2" s="444"/>
      <c r="OQH2" s="444"/>
      <c r="OQI2" s="444"/>
      <c r="OQJ2" s="445"/>
      <c r="OQK2" s="559" t="s">
        <v>82</v>
      </c>
      <c r="OQL2" s="560"/>
      <c r="OQM2" s="443"/>
      <c r="OQN2" s="444"/>
      <c r="OQO2" s="444"/>
      <c r="OQP2" s="444"/>
      <c r="OQQ2" s="444"/>
      <c r="OQR2" s="445"/>
      <c r="OQS2" s="559" t="s">
        <v>82</v>
      </c>
      <c r="OQT2" s="560"/>
      <c r="OQU2" s="443"/>
      <c r="OQV2" s="444"/>
      <c r="OQW2" s="444"/>
      <c r="OQX2" s="444"/>
      <c r="OQY2" s="444"/>
      <c r="OQZ2" s="445"/>
      <c r="ORA2" s="559" t="s">
        <v>82</v>
      </c>
      <c r="ORB2" s="560"/>
      <c r="ORC2" s="443"/>
      <c r="ORD2" s="444"/>
      <c r="ORE2" s="444"/>
      <c r="ORF2" s="444"/>
      <c r="ORG2" s="444"/>
      <c r="ORH2" s="445"/>
      <c r="ORI2" s="559" t="s">
        <v>82</v>
      </c>
      <c r="ORJ2" s="560"/>
      <c r="ORK2" s="443"/>
      <c r="ORL2" s="444"/>
      <c r="ORM2" s="444"/>
      <c r="ORN2" s="444"/>
      <c r="ORO2" s="444"/>
      <c r="ORP2" s="445"/>
      <c r="ORQ2" s="559" t="s">
        <v>82</v>
      </c>
      <c r="ORR2" s="560"/>
      <c r="ORS2" s="443"/>
      <c r="ORT2" s="444"/>
      <c r="ORU2" s="444"/>
      <c r="ORV2" s="444"/>
      <c r="ORW2" s="444"/>
      <c r="ORX2" s="445"/>
      <c r="ORY2" s="559" t="s">
        <v>82</v>
      </c>
      <c r="ORZ2" s="560"/>
      <c r="OSA2" s="443"/>
      <c r="OSB2" s="444"/>
      <c r="OSC2" s="444"/>
      <c r="OSD2" s="444"/>
      <c r="OSE2" s="444"/>
      <c r="OSF2" s="445"/>
      <c r="OSG2" s="559" t="s">
        <v>82</v>
      </c>
      <c r="OSH2" s="560"/>
      <c r="OSI2" s="443"/>
      <c r="OSJ2" s="444"/>
      <c r="OSK2" s="444"/>
      <c r="OSL2" s="444"/>
      <c r="OSM2" s="444"/>
      <c r="OSN2" s="445"/>
      <c r="OSO2" s="559" t="s">
        <v>82</v>
      </c>
      <c r="OSP2" s="560"/>
      <c r="OSQ2" s="443"/>
      <c r="OSR2" s="444"/>
      <c r="OSS2" s="444"/>
      <c r="OST2" s="444"/>
      <c r="OSU2" s="444"/>
      <c r="OSV2" s="445"/>
      <c r="OSW2" s="559" t="s">
        <v>82</v>
      </c>
      <c r="OSX2" s="560"/>
      <c r="OSY2" s="443"/>
      <c r="OSZ2" s="444"/>
      <c r="OTA2" s="444"/>
      <c r="OTB2" s="444"/>
      <c r="OTC2" s="444"/>
      <c r="OTD2" s="445"/>
      <c r="OTE2" s="559" t="s">
        <v>82</v>
      </c>
      <c r="OTF2" s="560"/>
      <c r="OTG2" s="443"/>
      <c r="OTH2" s="444"/>
      <c r="OTI2" s="444"/>
      <c r="OTJ2" s="444"/>
      <c r="OTK2" s="444"/>
      <c r="OTL2" s="445"/>
      <c r="OTM2" s="559" t="s">
        <v>82</v>
      </c>
      <c r="OTN2" s="560"/>
      <c r="OTO2" s="443"/>
      <c r="OTP2" s="444"/>
      <c r="OTQ2" s="444"/>
      <c r="OTR2" s="444"/>
      <c r="OTS2" s="444"/>
      <c r="OTT2" s="445"/>
      <c r="OTU2" s="559" t="s">
        <v>82</v>
      </c>
      <c r="OTV2" s="560"/>
      <c r="OTW2" s="443"/>
      <c r="OTX2" s="444"/>
      <c r="OTY2" s="444"/>
      <c r="OTZ2" s="444"/>
      <c r="OUA2" s="444"/>
      <c r="OUB2" s="445"/>
      <c r="OUC2" s="559" t="s">
        <v>82</v>
      </c>
      <c r="OUD2" s="560"/>
      <c r="OUE2" s="443"/>
      <c r="OUF2" s="444"/>
      <c r="OUG2" s="444"/>
      <c r="OUH2" s="444"/>
      <c r="OUI2" s="444"/>
      <c r="OUJ2" s="445"/>
      <c r="OUK2" s="559" t="s">
        <v>82</v>
      </c>
      <c r="OUL2" s="560"/>
      <c r="OUM2" s="443"/>
      <c r="OUN2" s="444"/>
      <c r="OUO2" s="444"/>
      <c r="OUP2" s="444"/>
      <c r="OUQ2" s="444"/>
      <c r="OUR2" s="445"/>
      <c r="OUS2" s="559" t="s">
        <v>82</v>
      </c>
      <c r="OUT2" s="560"/>
      <c r="OUU2" s="443"/>
      <c r="OUV2" s="444"/>
      <c r="OUW2" s="444"/>
      <c r="OUX2" s="444"/>
      <c r="OUY2" s="444"/>
      <c r="OUZ2" s="445"/>
      <c r="OVA2" s="559" t="s">
        <v>82</v>
      </c>
      <c r="OVB2" s="560"/>
      <c r="OVC2" s="443"/>
      <c r="OVD2" s="444"/>
      <c r="OVE2" s="444"/>
      <c r="OVF2" s="444"/>
      <c r="OVG2" s="444"/>
      <c r="OVH2" s="445"/>
      <c r="OVI2" s="559" t="s">
        <v>82</v>
      </c>
      <c r="OVJ2" s="560"/>
      <c r="OVK2" s="443"/>
      <c r="OVL2" s="444"/>
      <c r="OVM2" s="444"/>
      <c r="OVN2" s="444"/>
      <c r="OVO2" s="444"/>
      <c r="OVP2" s="445"/>
      <c r="OVQ2" s="559" t="s">
        <v>82</v>
      </c>
      <c r="OVR2" s="560"/>
      <c r="OVS2" s="443"/>
      <c r="OVT2" s="444"/>
      <c r="OVU2" s="444"/>
      <c r="OVV2" s="444"/>
      <c r="OVW2" s="444"/>
      <c r="OVX2" s="445"/>
      <c r="OVY2" s="559" t="s">
        <v>82</v>
      </c>
      <c r="OVZ2" s="560"/>
      <c r="OWA2" s="443"/>
      <c r="OWB2" s="444"/>
      <c r="OWC2" s="444"/>
      <c r="OWD2" s="444"/>
      <c r="OWE2" s="444"/>
      <c r="OWF2" s="445"/>
      <c r="OWG2" s="559" t="s">
        <v>82</v>
      </c>
      <c r="OWH2" s="560"/>
      <c r="OWI2" s="443"/>
      <c r="OWJ2" s="444"/>
      <c r="OWK2" s="444"/>
      <c r="OWL2" s="444"/>
      <c r="OWM2" s="444"/>
      <c r="OWN2" s="445"/>
      <c r="OWO2" s="559" t="s">
        <v>82</v>
      </c>
      <c r="OWP2" s="560"/>
      <c r="OWQ2" s="443"/>
      <c r="OWR2" s="444"/>
      <c r="OWS2" s="444"/>
      <c r="OWT2" s="444"/>
      <c r="OWU2" s="444"/>
      <c r="OWV2" s="445"/>
      <c r="OWW2" s="559" t="s">
        <v>82</v>
      </c>
      <c r="OWX2" s="560"/>
      <c r="OWY2" s="443"/>
      <c r="OWZ2" s="444"/>
      <c r="OXA2" s="444"/>
      <c r="OXB2" s="444"/>
      <c r="OXC2" s="444"/>
      <c r="OXD2" s="445"/>
      <c r="OXE2" s="559" t="s">
        <v>82</v>
      </c>
      <c r="OXF2" s="560"/>
      <c r="OXG2" s="443"/>
      <c r="OXH2" s="444"/>
      <c r="OXI2" s="444"/>
      <c r="OXJ2" s="444"/>
      <c r="OXK2" s="444"/>
      <c r="OXL2" s="445"/>
      <c r="OXM2" s="559" t="s">
        <v>82</v>
      </c>
      <c r="OXN2" s="560"/>
      <c r="OXO2" s="443"/>
      <c r="OXP2" s="444"/>
      <c r="OXQ2" s="444"/>
      <c r="OXR2" s="444"/>
      <c r="OXS2" s="444"/>
      <c r="OXT2" s="445"/>
      <c r="OXU2" s="559" t="s">
        <v>82</v>
      </c>
      <c r="OXV2" s="560"/>
      <c r="OXW2" s="443"/>
      <c r="OXX2" s="444"/>
      <c r="OXY2" s="444"/>
      <c r="OXZ2" s="444"/>
      <c r="OYA2" s="444"/>
      <c r="OYB2" s="445"/>
      <c r="OYC2" s="559" t="s">
        <v>82</v>
      </c>
      <c r="OYD2" s="560"/>
      <c r="OYE2" s="443"/>
      <c r="OYF2" s="444"/>
      <c r="OYG2" s="444"/>
      <c r="OYH2" s="444"/>
      <c r="OYI2" s="444"/>
      <c r="OYJ2" s="445"/>
      <c r="OYK2" s="559" t="s">
        <v>82</v>
      </c>
      <c r="OYL2" s="560"/>
      <c r="OYM2" s="443"/>
      <c r="OYN2" s="444"/>
      <c r="OYO2" s="444"/>
      <c r="OYP2" s="444"/>
      <c r="OYQ2" s="444"/>
      <c r="OYR2" s="445"/>
      <c r="OYS2" s="559" t="s">
        <v>82</v>
      </c>
      <c r="OYT2" s="560"/>
      <c r="OYU2" s="443"/>
      <c r="OYV2" s="444"/>
      <c r="OYW2" s="444"/>
      <c r="OYX2" s="444"/>
      <c r="OYY2" s="444"/>
      <c r="OYZ2" s="445"/>
      <c r="OZA2" s="559" t="s">
        <v>82</v>
      </c>
      <c r="OZB2" s="560"/>
      <c r="OZC2" s="443"/>
      <c r="OZD2" s="444"/>
      <c r="OZE2" s="444"/>
      <c r="OZF2" s="444"/>
      <c r="OZG2" s="444"/>
      <c r="OZH2" s="445"/>
      <c r="OZI2" s="559" t="s">
        <v>82</v>
      </c>
      <c r="OZJ2" s="560"/>
      <c r="OZK2" s="443"/>
      <c r="OZL2" s="444"/>
      <c r="OZM2" s="444"/>
      <c r="OZN2" s="444"/>
      <c r="OZO2" s="444"/>
      <c r="OZP2" s="445"/>
      <c r="OZQ2" s="559" t="s">
        <v>82</v>
      </c>
      <c r="OZR2" s="560"/>
      <c r="OZS2" s="443"/>
      <c r="OZT2" s="444"/>
      <c r="OZU2" s="444"/>
      <c r="OZV2" s="444"/>
      <c r="OZW2" s="444"/>
      <c r="OZX2" s="445"/>
      <c r="OZY2" s="559" t="s">
        <v>82</v>
      </c>
      <c r="OZZ2" s="560"/>
      <c r="PAA2" s="443"/>
      <c r="PAB2" s="444"/>
      <c r="PAC2" s="444"/>
      <c r="PAD2" s="444"/>
      <c r="PAE2" s="444"/>
      <c r="PAF2" s="445"/>
      <c r="PAG2" s="559" t="s">
        <v>82</v>
      </c>
      <c r="PAH2" s="560"/>
      <c r="PAI2" s="443"/>
      <c r="PAJ2" s="444"/>
      <c r="PAK2" s="444"/>
      <c r="PAL2" s="444"/>
      <c r="PAM2" s="444"/>
      <c r="PAN2" s="445"/>
      <c r="PAO2" s="559" t="s">
        <v>82</v>
      </c>
      <c r="PAP2" s="560"/>
      <c r="PAQ2" s="443"/>
      <c r="PAR2" s="444"/>
      <c r="PAS2" s="444"/>
      <c r="PAT2" s="444"/>
      <c r="PAU2" s="444"/>
      <c r="PAV2" s="445"/>
      <c r="PAW2" s="559" t="s">
        <v>82</v>
      </c>
      <c r="PAX2" s="560"/>
      <c r="PAY2" s="443"/>
      <c r="PAZ2" s="444"/>
      <c r="PBA2" s="444"/>
      <c r="PBB2" s="444"/>
      <c r="PBC2" s="444"/>
      <c r="PBD2" s="445"/>
      <c r="PBE2" s="559" t="s">
        <v>82</v>
      </c>
      <c r="PBF2" s="560"/>
      <c r="PBG2" s="443"/>
      <c r="PBH2" s="444"/>
      <c r="PBI2" s="444"/>
      <c r="PBJ2" s="444"/>
      <c r="PBK2" s="444"/>
      <c r="PBL2" s="445"/>
      <c r="PBM2" s="559" t="s">
        <v>82</v>
      </c>
      <c r="PBN2" s="560"/>
      <c r="PBO2" s="443"/>
      <c r="PBP2" s="444"/>
      <c r="PBQ2" s="444"/>
      <c r="PBR2" s="444"/>
      <c r="PBS2" s="444"/>
      <c r="PBT2" s="445"/>
      <c r="PBU2" s="559" t="s">
        <v>82</v>
      </c>
      <c r="PBV2" s="560"/>
      <c r="PBW2" s="443"/>
      <c r="PBX2" s="444"/>
      <c r="PBY2" s="444"/>
      <c r="PBZ2" s="444"/>
      <c r="PCA2" s="444"/>
      <c r="PCB2" s="445"/>
      <c r="PCC2" s="559" t="s">
        <v>82</v>
      </c>
      <c r="PCD2" s="560"/>
      <c r="PCE2" s="443"/>
      <c r="PCF2" s="444"/>
      <c r="PCG2" s="444"/>
      <c r="PCH2" s="444"/>
      <c r="PCI2" s="444"/>
      <c r="PCJ2" s="445"/>
      <c r="PCK2" s="559" t="s">
        <v>82</v>
      </c>
      <c r="PCL2" s="560"/>
      <c r="PCM2" s="443"/>
      <c r="PCN2" s="444"/>
      <c r="PCO2" s="444"/>
      <c r="PCP2" s="444"/>
      <c r="PCQ2" s="444"/>
      <c r="PCR2" s="445"/>
      <c r="PCS2" s="559" t="s">
        <v>82</v>
      </c>
      <c r="PCT2" s="560"/>
      <c r="PCU2" s="443"/>
      <c r="PCV2" s="444"/>
      <c r="PCW2" s="444"/>
      <c r="PCX2" s="444"/>
      <c r="PCY2" s="444"/>
      <c r="PCZ2" s="445"/>
      <c r="PDA2" s="559" t="s">
        <v>82</v>
      </c>
      <c r="PDB2" s="560"/>
      <c r="PDC2" s="443"/>
      <c r="PDD2" s="444"/>
      <c r="PDE2" s="444"/>
      <c r="PDF2" s="444"/>
      <c r="PDG2" s="444"/>
      <c r="PDH2" s="445"/>
      <c r="PDI2" s="559" t="s">
        <v>82</v>
      </c>
      <c r="PDJ2" s="560"/>
      <c r="PDK2" s="443"/>
      <c r="PDL2" s="444"/>
      <c r="PDM2" s="444"/>
      <c r="PDN2" s="444"/>
      <c r="PDO2" s="444"/>
      <c r="PDP2" s="445"/>
      <c r="PDQ2" s="559" t="s">
        <v>82</v>
      </c>
      <c r="PDR2" s="560"/>
      <c r="PDS2" s="443"/>
      <c r="PDT2" s="444"/>
      <c r="PDU2" s="444"/>
      <c r="PDV2" s="444"/>
      <c r="PDW2" s="444"/>
      <c r="PDX2" s="445"/>
      <c r="PDY2" s="559" t="s">
        <v>82</v>
      </c>
      <c r="PDZ2" s="560"/>
      <c r="PEA2" s="443"/>
      <c r="PEB2" s="444"/>
      <c r="PEC2" s="444"/>
      <c r="PED2" s="444"/>
      <c r="PEE2" s="444"/>
      <c r="PEF2" s="445"/>
      <c r="PEG2" s="559" t="s">
        <v>82</v>
      </c>
      <c r="PEH2" s="560"/>
      <c r="PEI2" s="443"/>
      <c r="PEJ2" s="444"/>
      <c r="PEK2" s="444"/>
      <c r="PEL2" s="444"/>
      <c r="PEM2" s="444"/>
      <c r="PEN2" s="445"/>
      <c r="PEO2" s="559" t="s">
        <v>82</v>
      </c>
      <c r="PEP2" s="560"/>
      <c r="PEQ2" s="443"/>
      <c r="PER2" s="444"/>
      <c r="PES2" s="444"/>
      <c r="PET2" s="444"/>
      <c r="PEU2" s="444"/>
      <c r="PEV2" s="445"/>
      <c r="PEW2" s="559" t="s">
        <v>82</v>
      </c>
      <c r="PEX2" s="560"/>
      <c r="PEY2" s="443"/>
      <c r="PEZ2" s="444"/>
      <c r="PFA2" s="444"/>
      <c r="PFB2" s="444"/>
      <c r="PFC2" s="444"/>
      <c r="PFD2" s="445"/>
      <c r="PFE2" s="559" t="s">
        <v>82</v>
      </c>
      <c r="PFF2" s="560"/>
      <c r="PFG2" s="443"/>
      <c r="PFH2" s="444"/>
      <c r="PFI2" s="444"/>
      <c r="PFJ2" s="444"/>
      <c r="PFK2" s="444"/>
      <c r="PFL2" s="445"/>
      <c r="PFM2" s="559" t="s">
        <v>82</v>
      </c>
      <c r="PFN2" s="560"/>
      <c r="PFO2" s="443"/>
      <c r="PFP2" s="444"/>
      <c r="PFQ2" s="444"/>
      <c r="PFR2" s="444"/>
      <c r="PFS2" s="444"/>
      <c r="PFT2" s="445"/>
      <c r="PFU2" s="559" t="s">
        <v>82</v>
      </c>
      <c r="PFV2" s="560"/>
      <c r="PFW2" s="443"/>
      <c r="PFX2" s="444"/>
      <c r="PFY2" s="444"/>
      <c r="PFZ2" s="444"/>
      <c r="PGA2" s="444"/>
      <c r="PGB2" s="445"/>
      <c r="PGC2" s="559" t="s">
        <v>82</v>
      </c>
      <c r="PGD2" s="560"/>
      <c r="PGE2" s="443"/>
      <c r="PGF2" s="444"/>
      <c r="PGG2" s="444"/>
      <c r="PGH2" s="444"/>
      <c r="PGI2" s="444"/>
      <c r="PGJ2" s="445"/>
      <c r="PGK2" s="559" t="s">
        <v>82</v>
      </c>
      <c r="PGL2" s="560"/>
      <c r="PGM2" s="443"/>
      <c r="PGN2" s="444"/>
      <c r="PGO2" s="444"/>
      <c r="PGP2" s="444"/>
      <c r="PGQ2" s="444"/>
      <c r="PGR2" s="445"/>
      <c r="PGS2" s="559" t="s">
        <v>82</v>
      </c>
      <c r="PGT2" s="560"/>
      <c r="PGU2" s="443"/>
      <c r="PGV2" s="444"/>
      <c r="PGW2" s="444"/>
      <c r="PGX2" s="444"/>
      <c r="PGY2" s="444"/>
      <c r="PGZ2" s="445"/>
      <c r="PHA2" s="559" t="s">
        <v>82</v>
      </c>
      <c r="PHB2" s="560"/>
      <c r="PHC2" s="443"/>
      <c r="PHD2" s="444"/>
      <c r="PHE2" s="444"/>
      <c r="PHF2" s="444"/>
      <c r="PHG2" s="444"/>
      <c r="PHH2" s="445"/>
      <c r="PHI2" s="559" t="s">
        <v>82</v>
      </c>
      <c r="PHJ2" s="560"/>
      <c r="PHK2" s="443"/>
      <c r="PHL2" s="444"/>
      <c r="PHM2" s="444"/>
      <c r="PHN2" s="444"/>
      <c r="PHO2" s="444"/>
      <c r="PHP2" s="445"/>
      <c r="PHQ2" s="559" t="s">
        <v>82</v>
      </c>
      <c r="PHR2" s="560"/>
      <c r="PHS2" s="443"/>
      <c r="PHT2" s="444"/>
      <c r="PHU2" s="444"/>
      <c r="PHV2" s="444"/>
      <c r="PHW2" s="444"/>
      <c r="PHX2" s="445"/>
      <c r="PHY2" s="559" t="s">
        <v>82</v>
      </c>
      <c r="PHZ2" s="560"/>
      <c r="PIA2" s="443"/>
      <c r="PIB2" s="444"/>
      <c r="PIC2" s="444"/>
      <c r="PID2" s="444"/>
      <c r="PIE2" s="444"/>
      <c r="PIF2" s="445"/>
      <c r="PIG2" s="559" t="s">
        <v>82</v>
      </c>
      <c r="PIH2" s="560"/>
      <c r="PII2" s="443"/>
      <c r="PIJ2" s="444"/>
      <c r="PIK2" s="444"/>
      <c r="PIL2" s="444"/>
      <c r="PIM2" s="444"/>
      <c r="PIN2" s="445"/>
      <c r="PIO2" s="559" t="s">
        <v>82</v>
      </c>
      <c r="PIP2" s="560"/>
      <c r="PIQ2" s="443"/>
      <c r="PIR2" s="444"/>
      <c r="PIS2" s="444"/>
      <c r="PIT2" s="444"/>
      <c r="PIU2" s="444"/>
      <c r="PIV2" s="445"/>
      <c r="PIW2" s="559" t="s">
        <v>82</v>
      </c>
      <c r="PIX2" s="560"/>
      <c r="PIY2" s="443"/>
      <c r="PIZ2" s="444"/>
      <c r="PJA2" s="444"/>
      <c r="PJB2" s="444"/>
      <c r="PJC2" s="444"/>
      <c r="PJD2" s="445"/>
      <c r="PJE2" s="559" t="s">
        <v>82</v>
      </c>
      <c r="PJF2" s="560"/>
      <c r="PJG2" s="443"/>
      <c r="PJH2" s="444"/>
      <c r="PJI2" s="444"/>
      <c r="PJJ2" s="444"/>
      <c r="PJK2" s="444"/>
      <c r="PJL2" s="445"/>
      <c r="PJM2" s="559" t="s">
        <v>82</v>
      </c>
      <c r="PJN2" s="560"/>
      <c r="PJO2" s="443"/>
      <c r="PJP2" s="444"/>
      <c r="PJQ2" s="444"/>
      <c r="PJR2" s="444"/>
      <c r="PJS2" s="444"/>
      <c r="PJT2" s="445"/>
      <c r="PJU2" s="559" t="s">
        <v>82</v>
      </c>
      <c r="PJV2" s="560"/>
      <c r="PJW2" s="443"/>
      <c r="PJX2" s="444"/>
      <c r="PJY2" s="444"/>
      <c r="PJZ2" s="444"/>
      <c r="PKA2" s="444"/>
      <c r="PKB2" s="445"/>
      <c r="PKC2" s="559" t="s">
        <v>82</v>
      </c>
      <c r="PKD2" s="560"/>
      <c r="PKE2" s="443"/>
      <c r="PKF2" s="444"/>
      <c r="PKG2" s="444"/>
      <c r="PKH2" s="444"/>
      <c r="PKI2" s="444"/>
      <c r="PKJ2" s="445"/>
      <c r="PKK2" s="559" t="s">
        <v>82</v>
      </c>
      <c r="PKL2" s="560"/>
      <c r="PKM2" s="443"/>
      <c r="PKN2" s="444"/>
      <c r="PKO2" s="444"/>
      <c r="PKP2" s="444"/>
      <c r="PKQ2" s="444"/>
      <c r="PKR2" s="445"/>
      <c r="PKS2" s="559" t="s">
        <v>82</v>
      </c>
      <c r="PKT2" s="560"/>
      <c r="PKU2" s="443"/>
      <c r="PKV2" s="444"/>
      <c r="PKW2" s="444"/>
      <c r="PKX2" s="444"/>
      <c r="PKY2" s="444"/>
      <c r="PKZ2" s="445"/>
      <c r="PLA2" s="559" t="s">
        <v>82</v>
      </c>
      <c r="PLB2" s="560"/>
      <c r="PLC2" s="443"/>
      <c r="PLD2" s="444"/>
      <c r="PLE2" s="444"/>
      <c r="PLF2" s="444"/>
      <c r="PLG2" s="444"/>
      <c r="PLH2" s="445"/>
      <c r="PLI2" s="559" t="s">
        <v>82</v>
      </c>
      <c r="PLJ2" s="560"/>
      <c r="PLK2" s="443"/>
      <c r="PLL2" s="444"/>
      <c r="PLM2" s="444"/>
      <c r="PLN2" s="444"/>
      <c r="PLO2" s="444"/>
      <c r="PLP2" s="445"/>
      <c r="PLQ2" s="559" t="s">
        <v>82</v>
      </c>
      <c r="PLR2" s="560"/>
      <c r="PLS2" s="443"/>
      <c r="PLT2" s="444"/>
      <c r="PLU2" s="444"/>
      <c r="PLV2" s="444"/>
      <c r="PLW2" s="444"/>
      <c r="PLX2" s="445"/>
      <c r="PLY2" s="559" t="s">
        <v>82</v>
      </c>
      <c r="PLZ2" s="560"/>
      <c r="PMA2" s="443"/>
      <c r="PMB2" s="444"/>
      <c r="PMC2" s="444"/>
      <c r="PMD2" s="444"/>
      <c r="PME2" s="444"/>
      <c r="PMF2" s="445"/>
      <c r="PMG2" s="559" t="s">
        <v>82</v>
      </c>
      <c r="PMH2" s="560"/>
      <c r="PMI2" s="443"/>
      <c r="PMJ2" s="444"/>
      <c r="PMK2" s="444"/>
      <c r="PML2" s="444"/>
      <c r="PMM2" s="444"/>
      <c r="PMN2" s="445"/>
      <c r="PMO2" s="559" t="s">
        <v>82</v>
      </c>
      <c r="PMP2" s="560"/>
      <c r="PMQ2" s="443"/>
      <c r="PMR2" s="444"/>
      <c r="PMS2" s="444"/>
      <c r="PMT2" s="444"/>
      <c r="PMU2" s="444"/>
      <c r="PMV2" s="445"/>
      <c r="PMW2" s="559" t="s">
        <v>82</v>
      </c>
      <c r="PMX2" s="560"/>
      <c r="PMY2" s="443"/>
      <c r="PMZ2" s="444"/>
      <c r="PNA2" s="444"/>
      <c r="PNB2" s="444"/>
      <c r="PNC2" s="444"/>
      <c r="PND2" s="445"/>
      <c r="PNE2" s="559" t="s">
        <v>82</v>
      </c>
      <c r="PNF2" s="560"/>
      <c r="PNG2" s="443"/>
      <c r="PNH2" s="444"/>
      <c r="PNI2" s="444"/>
      <c r="PNJ2" s="444"/>
      <c r="PNK2" s="444"/>
      <c r="PNL2" s="445"/>
      <c r="PNM2" s="559" t="s">
        <v>82</v>
      </c>
      <c r="PNN2" s="560"/>
      <c r="PNO2" s="443"/>
      <c r="PNP2" s="444"/>
      <c r="PNQ2" s="444"/>
      <c r="PNR2" s="444"/>
      <c r="PNS2" s="444"/>
      <c r="PNT2" s="445"/>
      <c r="PNU2" s="559" t="s">
        <v>82</v>
      </c>
      <c r="PNV2" s="560"/>
      <c r="PNW2" s="443"/>
      <c r="PNX2" s="444"/>
      <c r="PNY2" s="444"/>
      <c r="PNZ2" s="444"/>
      <c r="POA2" s="444"/>
      <c r="POB2" s="445"/>
      <c r="POC2" s="559" t="s">
        <v>82</v>
      </c>
      <c r="POD2" s="560"/>
      <c r="POE2" s="443"/>
      <c r="POF2" s="444"/>
      <c r="POG2" s="444"/>
      <c r="POH2" s="444"/>
      <c r="POI2" s="444"/>
      <c r="POJ2" s="445"/>
      <c r="POK2" s="559" t="s">
        <v>82</v>
      </c>
      <c r="POL2" s="560"/>
      <c r="POM2" s="443"/>
      <c r="PON2" s="444"/>
      <c r="POO2" s="444"/>
      <c r="POP2" s="444"/>
      <c r="POQ2" s="444"/>
      <c r="POR2" s="445"/>
      <c r="POS2" s="559" t="s">
        <v>82</v>
      </c>
      <c r="POT2" s="560"/>
      <c r="POU2" s="443"/>
      <c r="POV2" s="444"/>
      <c r="POW2" s="444"/>
      <c r="POX2" s="444"/>
      <c r="POY2" s="444"/>
      <c r="POZ2" s="445"/>
      <c r="PPA2" s="559" t="s">
        <v>82</v>
      </c>
      <c r="PPB2" s="560"/>
      <c r="PPC2" s="443"/>
      <c r="PPD2" s="444"/>
      <c r="PPE2" s="444"/>
      <c r="PPF2" s="444"/>
      <c r="PPG2" s="444"/>
      <c r="PPH2" s="445"/>
      <c r="PPI2" s="559" t="s">
        <v>82</v>
      </c>
      <c r="PPJ2" s="560"/>
      <c r="PPK2" s="443"/>
      <c r="PPL2" s="444"/>
      <c r="PPM2" s="444"/>
      <c r="PPN2" s="444"/>
      <c r="PPO2" s="444"/>
      <c r="PPP2" s="445"/>
      <c r="PPQ2" s="559" t="s">
        <v>82</v>
      </c>
      <c r="PPR2" s="560"/>
      <c r="PPS2" s="443"/>
      <c r="PPT2" s="444"/>
      <c r="PPU2" s="444"/>
      <c r="PPV2" s="444"/>
      <c r="PPW2" s="444"/>
      <c r="PPX2" s="445"/>
      <c r="PPY2" s="559" t="s">
        <v>82</v>
      </c>
      <c r="PPZ2" s="560"/>
      <c r="PQA2" s="443"/>
      <c r="PQB2" s="444"/>
      <c r="PQC2" s="444"/>
      <c r="PQD2" s="444"/>
      <c r="PQE2" s="444"/>
      <c r="PQF2" s="445"/>
      <c r="PQG2" s="559" t="s">
        <v>82</v>
      </c>
      <c r="PQH2" s="560"/>
      <c r="PQI2" s="443"/>
      <c r="PQJ2" s="444"/>
      <c r="PQK2" s="444"/>
      <c r="PQL2" s="444"/>
      <c r="PQM2" s="444"/>
      <c r="PQN2" s="445"/>
      <c r="PQO2" s="559" t="s">
        <v>82</v>
      </c>
      <c r="PQP2" s="560"/>
      <c r="PQQ2" s="443"/>
      <c r="PQR2" s="444"/>
      <c r="PQS2" s="444"/>
      <c r="PQT2" s="444"/>
      <c r="PQU2" s="444"/>
      <c r="PQV2" s="445"/>
      <c r="PQW2" s="559" t="s">
        <v>82</v>
      </c>
      <c r="PQX2" s="560"/>
      <c r="PQY2" s="443"/>
      <c r="PQZ2" s="444"/>
      <c r="PRA2" s="444"/>
      <c r="PRB2" s="444"/>
      <c r="PRC2" s="444"/>
      <c r="PRD2" s="445"/>
      <c r="PRE2" s="559" t="s">
        <v>82</v>
      </c>
      <c r="PRF2" s="560"/>
      <c r="PRG2" s="443"/>
      <c r="PRH2" s="444"/>
      <c r="PRI2" s="444"/>
      <c r="PRJ2" s="444"/>
      <c r="PRK2" s="444"/>
      <c r="PRL2" s="445"/>
      <c r="PRM2" s="559" t="s">
        <v>82</v>
      </c>
      <c r="PRN2" s="560"/>
      <c r="PRO2" s="443"/>
      <c r="PRP2" s="444"/>
      <c r="PRQ2" s="444"/>
      <c r="PRR2" s="444"/>
      <c r="PRS2" s="444"/>
      <c r="PRT2" s="445"/>
      <c r="PRU2" s="559" t="s">
        <v>82</v>
      </c>
      <c r="PRV2" s="560"/>
      <c r="PRW2" s="443"/>
      <c r="PRX2" s="444"/>
      <c r="PRY2" s="444"/>
      <c r="PRZ2" s="444"/>
      <c r="PSA2" s="444"/>
      <c r="PSB2" s="445"/>
      <c r="PSC2" s="559" t="s">
        <v>82</v>
      </c>
      <c r="PSD2" s="560"/>
      <c r="PSE2" s="443"/>
      <c r="PSF2" s="444"/>
      <c r="PSG2" s="444"/>
      <c r="PSH2" s="444"/>
      <c r="PSI2" s="444"/>
      <c r="PSJ2" s="445"/>
      <c r="PSK2" s="559" t="s">
        <v>82</v>
      </c>
      <c r="PSL2" s="560"/>
      <c r="PSM2" s="443"/>
      <c r="PSN2" s="444"/>
      <c r="PSO2" s="444"/>
      <c r="PSP2" s="444"/>
      <c r="PSQ2" s="444"/>
      <c r="PSR2" s="445"/>
      <c r="PSS2" s="559" t="s">
        <v>82</v>
      </c>
      <c r="PST2" s="560"/>
      <c r="PSU2" s="443"/>
      <c r="PSV2" s="444"/>
      <c r="PSW2" s="444"/>
      <c r="PSX2" s="444"/>
      <c r="PSY2" s="444"/>
      <c r="PSZ2" s="445"/>
      <c r="PTA2" s="559" t="s">
        <v>82</v>
      </c>
      <c r="PTB2" s="560"/>
      <c r="PTC2" s="443"/>
      <c r="PTD2" s="444"/>
      <c r="PTE2" s="444"/>
      <c r="PTF2" s="444"/>
      <c r="PTG2" s="444"/>
      <c r="PTH2" s="445"/>
      <c r="PTI2" s="559" t="s">
        <v>82</v>
      </c>
      <c r="PTJ2" s="560"/>
      <c r="PTK2" s="443"/>
      <c r="PTL2" s="444"/>
      <c r="PTM2" s="444"/>
      <c r="PTN2" s="444"/>
      <c r="PTO2" s="444"/>
      <c r="PTP2" s="445"/>
      <c r="PTQ2" s="559" t="s">
        <v>82</v>
      </c>
      <c r="PTR2" s="560"/>
      <c r="PTS2" s="443"/>
      <c r="PTT2" s="444"/>
      <c r="PTU2" s="444"/>
      <c r="PTV2" s="444"/>
      <c r="PTW2" s="444"/>
      <c r="PTX2" s="445"/>
      <c r="PTY2" s="559" t="s">
        <v>82</v>
      </c>
      <c r="PTZ2" s="560"/>
      <c r="PUA2" s="443"/>
      <c r="PUB2" s="444"/>
      <c r="PUC2" s="444"/>
      <c r="PUD2" s="444"/>
      <c r="PUE2" s="444"/>
      <c r="PUF2" s="445"/>
      <c r="PUG2" s="559" t="s">
        <v>82</v>
      </c>
      <c r="PUH2" s="560"/>
      <c r="PUI2" s="443"/>
      <c r="PUJ2" s="444"/>
      <c r="PUK2" s="444"/>
      <c r="PUL2" s="444"/>
      <c r="PUM2" s="444"/>
      <c r="PUN2" s="445"/>
      <c r="PUO2" s="559" t="s">
        <v>82</v>
      </c>
      <c r="PUP2" s="560"/>
      <c r="PUQ2" s="443"/>
      <c r="PUR2" s="444"/>
      <c r="PUS2" s="444"/>
      <c r="PUT2" s="444"/>
      <c r="PUU2" s="444"/>
      <c r="PUV2" s="445"/>
      <c r="PUW2" s="559" t="s">
        <v>82</v>
      </c>
      <c r="PUX2" s="560"/>
      <c r="PUY2" s="443"/>
      <c r="PUZ2" s="444"/>
      <c r="PVA2" s="444"/>
      <c r="PVB2" s="444"/>
      <c r="PVC2" s="444"/>
      <c r="PVD2" s="445"/>
      <c r="PVE2" s="559" t="s">
        <v>82</v>
      </c>
      <c r="PVF2" s="560"/>
      <c r="PVG2" s="443"/>
      <c r="PVH2" s="444"/>
      <c r="PVI2" s="444"/>
      <c r="PVJ2" s="444"/>
      <c r="PVK2" s="444"/>
      <c r="PVL2" s="445"/>
      <c r="PVM2" s="559" t="s">
        <v>82</v>
      </c>
      <c r="PVN2" s="560"/>
      <c r="PVO2" s="443"/>
      <c r="PVP2" s="444"/>
      <c r="PVQ2" s="444"/>
      <c r="PVR2" s="444"/>
      <c r="PVS2" s="444"/>
      <c r="PVT2" s="445"/>
      <c r="PVU2" s="559" t="s">
        <v>82</v>
      </c>
      <c r="PVV2" s="560"/>
      <c r="PVW2" s="443"/>
      <c r="PVX2" s="444"/>
      <c r="PVY2" s="444"/>
      <c r="PVZ2" s="444"/>
      <c r="PWA2" s="444"/>
      <c r="PWB2" s="445"/>
      <c r="PWC2" s="559" t="s">
        <v>82</v>
      </c>
      <c r="PWD2" s="560"/>
      <c r="PWE2" s="443"/>
      <c r="PWF2" s="444"/>
      <c r="PWG2" s="444"/>
      <c r="PWH2" s="444"/>
      <c r="PWI2" s="444"/>
      <c r="PWJ2" s="445"/>
      <c r="PWK2" s="559" t="s">
        <v>82</v>
      </c>
      <c r="PWL2" s="560"/>
      <c r="PWM2" s="443"/>
      <c r="PWN2" s="444"/>
      <c r="PWO2" s="444"/>
      <c r="PWP2" s="444"/>
      <c r="PWQ2" s="444"/>
      <c r="PWR2" s="445"/>
      <c r="PWS2" s="559" t="s">
        <v>82</v>
      </c>
      <c r="PWT2" s="560"/>
      <c r="PWU2" s="443"/>
      <c r="PWV2" s="444"/>
      <c r="PWW2" s="444"/>
      <c r="PWX2" s="444"/>
      <c r="PWY2" s="444"/>
      <c r="PWZ2" s="445"/>
      <c r="PXA2" s="559" t="s">
        <v>82</v>
      </c>
      <c r="PXB2" s="560"/>
      <c r="PXC2" s="443"/>
      <c r="PXD2" s="444"/>
      <c r="PXE2" s="444"/>
      <c r="PXF2" s="444"/>
      <c r="PXG2" s="444"/>
      <c r="PXH2" s="445"/>
      <c r="PXI2" s="559" t="s">
        <v>82</v>
      </c>
      <c r="PXJ2" s="560"/>
      <c r="PXK2" s="443"/>
      <c r="PXL2" s="444"/>
      <c r="PXM2" s="444"/>
      <c r="PXN2" s="444"/>
      <c r="PXO2" s="444"/>
      <c r="PXP2" s="445"/>
      <c r="PXQ2" s="559" t="s">
        <v>82</v>
      </c>
      <c r="PXR2" s="560"/>
      <c r="PXS2" s="443"/>
      <c r="PXT2" s="444"/>
      <c r="PXU2" s="444"/>
      <c r="PXV2" s="444"/>
      <c r="PXW2" s="444"/>
      <c r="PXX2" s="445"/>
      <c r="PXY2" s="559" t="s">
        <v>82</v>
      </c>
      <c r="PXZ2" s="560"/>
      <c r="PYA2" s="443"/>
      <c r="PYB2" s="444"/>
      <c r="PYC2" s="444"/>
      <c r="PYD2" s="444"/>
      <c r="PYE2" s="444"/>
      <c r="PYF2" s="445"/>
      <c r="PYG2" s="559" t="s">
        <v>82</v>
      </c>
      <c r="PYH2" s="560"/>
      <c r="PYI2" s="443"/>
      <c r="PYJ2" s="444"/>
      <c r="PYK2" s="444"/>
      <c r="PYL2" s="444"/>
      <c r="PYM2" s="444"/>
      <c r="PYN2" s="445"/>
      <c r="PYO2" s="559" t="s">
        <v>82</v>
      </c>
      <c r="PYP2" s="560"/>
      <c r="PYQ2" s="443"/>
      <c r="PYR2" s="444"/>
      <c r="PYS2" s="444"/>
      <c r="PYT2" s="444"/>
      <c r="PYU2" s="444"/>
      <c r="PYV2" s="445"/>
      <c r="PYW2" s="559" t="s">
        <v>82</v>
      </c>
      <c r="PYX2" s="560"/>
      <c r="PYY2" s="443"/>
      <c r="PYZ2" s="444"/>
      <c r="PZA2" s="444"/>
      <c r="PZB2" s="444"/>
      <c r="PZC2" s="444"/>
      <c r="PZD2" s="445"/>
      <c r="PZE2" s="559" t="s">
        <v>82</v>
      </c>
      <c r="PZF2" s="560"/>
      <c r="PZG2" s="443"/>
      <c r="PZH2" s="444"/>
      <c r="PZI2" s="444"/>
      <c r="PZJ2" s="444"/>
      <c r="PZK2" s="444"/>
      <c r="PZL2" s="445"/>
      <c r="PZM2" s="559" t="s">
        <v>82</v>
      </c>
      <c r="PZN2" s="560"/>
      <c r="PZO2" s="443"/>
      <c r="PZP2" s="444"/>
      <c r="PZQ2" s="444"/>
      <c r="PZR2" s="444"/>
      <c r="PZS2" s="444"/>
      <c r="PZT2" s="445"/>
      <c r="PZU2" s="559" t="s">
        <v>82</v>
      </c>
      <c r="PZV2" s="560"/>
      <c r="PZW2" s="443"/>
      <c r="PZX2" s="444"/>
      <c r="PZY2" s="444"/>
      <c r="PZZ2" s="444"/>
      <c r="QAA2" s="444"/>
      <c r="QAB2" s="445"/>
      <c r="QAC2" s="559" t="s">
        <v>82</v>
      </c>
      <c r="QAD2" s="560"/>
      <c r="QAE2" s="443"/>
      <c r="QAF2" s="444"/>
      <c r="QAG2" s="444"/>
      <c r="QAH2" s="444"/>
      <c r="QAI2" s="444"/>
      <c r="QAJ2" s="445"/>
      <c r="QAK2" s="559" t="s">
        <v>82</v>
      </c>
      <c r="QAL2" s="560"/>
      <c r="QAM2" s="443"/>
      <c r="QAN2" s="444"/>
      <c r="QAO2" s="444"/>
      <c r="QAP2" s="444"/>
      <c r="QAQ2" s="444"/>
      <c r="QAR2" s="445"/>
      <c r="QAS2" s="559" t="s">
        <v>82</v>
      </c>
      <c r="QAT2" s="560"/>
      <c r="QAU2" s="443"/>
      <c r="QAV2" s="444"/>
      <c r="QAW2" s="444"/>
      <c r="QAX2" s="444"/>
      <c r="QAY2" s="444"/>
      <c r="QAZ2" s="445"/>
      <c r="QBA2" s="559" t="s">
        <v>82</v>
      </c>
      <c r="QBB2" s="560"/>
      <c r="QBC2" s="443"/>
      <c r="QBD2" s="444"/>
      <c r="QBE2" s="444"/>
      <c r="QBF2" s="444"/>
      <c r="QBG2" s="444"/>
      <c r="QBH2" s="445"/>
      <c r="QBI2" s="559" t="s">
        <v>82</v>
      </c>
      <c r="QBJ2" s="560"/>
      <c r="QBK2" s="443"/>
      <c r="QBL2" s="444"/>
      <c r="QBM2" s="444"/>
      <c r="QBN2" s="444"/>
      <c r="QBO2" s="444"/>
      <c r="QBP2" s="445"/>
      <c r="QBQ2" s="559" t="s">
        <v>82</v>
      </c>
      <c r="QBR2" s="560"/>
      <c r="QBS2" s="443"/>
      <c r="QBT2" s="444"/>
      <c r="QBU2" s="444"/>
      <c r="QBV2" s="444"/>
      <c r="QBW2" s="444"/>
      <c r="QBX2" s="445"/>
      <c r="QBY2" s="559" t="s">
        <v>82</v>
      </c>
      <c r="QBZ2" s="560"/>
      <c r="QCA2" s="443"/>
      <c r="QCB2" s="444"/>
      <c r="QCC2" s="444"/>
      <c r="QCD2" s="444"/>
      <c r="QCE2" s="444"/>
      <c r="QCF2" s="445"/>
      <c r="QCG2" s="559" t="s">
        <v>82</v>
      </c>
      <c r="QCH2" s="560"/>
      <c r="QCI2" s="443"/>
      <c r="QCJ2" s="444"/>
      <c r="QCK2" s="444"/>
      <c r="QCL2" s="444"/>
      <c r="QCM2" s="444"/>
      <c r="QCN2" s="445"/>
      <c r="QCO2" s="559" t="s">
        <v>82</v>
      </c>
      <c r="QCP2" s="560"/>
      <c r="QCQ2" s="443"/>
      <c r="QCR2" s="444"/>
      <c r="QCS2" s="444"/>
      <c r="QCT2" s="444"/>
      <c r="QCU2" s="444"/>
      <c r="QCV2" s="445"/>
      <c r="QCW2" s="559" t="s">
        <v>82</v>
      </c>
      <c r="QCX2" s="560"/>
      <c r="QCY2" s="443"/>
      <c r="QCZ2" s="444"/>
      <c r="QDA2" s="444"/>
      <c r="QDB2" s="444"/>
      <c r="QDC2" s="444"/>
      <c r="QDD2" s="445"/>
      <c r="QDE2" s="559" t="s">
        <v>82</v>
      </c>
      <c r="QDF2" s="560"/>
      <c r="QDG2" s="443"/>
      <c r="QDH2" s="444"/>
      <c r="QDI2" s="444"/>
      <c r="QDJ2" s="444"/>
      <c r="QDK2" s="444"/>
      <c r="QDL2" s="445"/>
      <c r="QDM2" s="559" t="s">
        <v>82</v>
      </c>
      <c r="QDN2" s="560"/>
      <c r="QDO2" s="443"/>
      <c r="QDP2" s="444"/>
      <c r="QDQ2" s="444"/>
      <c r="QDR2" s="444"/>
      <c r="QDS2" s="444"/>
      <c r="QDT2" s="445"/>
      <c r="QDU2" s="559" t="s">
        <v>82</v>
      </c>
      <c r="QDV2" s="560"/>
      <c r="QDW2" s="443"/>
      <c r="QDX2" s="444"/>
      <c r="QDY2" s="444"/>
      <c r="QDZ2" s="444"/>
      <c r="QEA2" s="444"/>
      <c r="QEB2" s="445"/>
      <c r="QEC2" s="559" t="s">
        <v>82</v>
      </c>
      <c r="QED2" s="560"/>
      <c r="QEE2" s="443"/>
      <c r="QEF2" s="444"/>
      <c r="QEG2" s="444"/>
      <c r="QEH2" s="444"/>
      <c r="QEI2" s="444"/>
      <c r="QEJ2" s="445"/>
      <c r="QEK2" s="559" t="s">
        <v>82</v>
      </c>
      <c r="QEL2" s="560"/>
      <c r="QEM2" s="443"/>
      <c r="QEN2" s="444"/>
      <c r="QEO2" s="444"/>
      <c r="QEP2" s="444"/>
      <c r="QEQ2" s="444"/>
      <c r="QER2" s="445"/>
      <c r="QES2" s="559" t="s">
        <v>82</v>
      </c>
      <c r="QET2" s="560"/>
      <c r="QEU2" s="443"/>
      <c r="QEV2" s="444"/>
      <c r="QEW2" s="444"/>
      <c r="QEX2" s="444"/>
      <c r="QEY2" s="444"/>
      <c r="QEZ2" s="445"/>
      <c r="QFA2" s="559" t="s">
        <v>82</v>
      </c>
      <c r="QFB2" s="560"/>
      <c r="QFC2" s="443"/>
      <c r="QFD2" s="444"/>
      <c r="QFE2" s="444"/>
      <c r="QFF2" s="444"/>
      <c r="QFG2" s="444"/>
      <c r="QFH2" s="445"/>
      <c r="QFI2" s="559" t="s">
        <v>82</v>
      </c>
      <c r="QFJ2" s="560"/>
      <c r="QFK2" s="443"/>
      <c r="QFL2" s="444"/>
      <c r="QFM2" s="444"/>
      <c r="QFN2" s="444"/>
      <c r="QFO2" s="444"/>
      <c r="QFP2" s="445"/>
      <c r="QFQ2" s="559" t="s">
        <v>82</v>
      </c>
      <c r="QFR2" s="560"/>
      <c r="QFS2" s="443"/>
      <c r="QFT2" s="444"/>
      <c r="QFU2" s="444"/>
      <c r="QFV2" s="444"/>
      <c r="QFW2" s="444"/>
      <c r="QFX2" s="445"/>
      <c r="QFY2" s="559" t="s">
        <v>82</v>
      </c>
      <c r="QFZ2" s="560"/>
      <c r="QGA2" s="443"/>
      <c r="QGB2" s="444"/>
      <c r="QGC2" s="444"/>
      <c r="QGD2" s="444"/>
      <c r="QGE2" s="444"/>
      <c r="QGF2" s="445"/>
      <c r="QGG2" s="559" t="s">
        <v>82</v>
      </c>
      <c r="QGH2" s="560"/>
      <c r="QGI2" s="443"/>
      <c r="QGJ2" s="444"/>
      <c r="QGK2" s="444"/>
      <c r="QGL2" s="444"/>
      <c r="QGM2" s="444"/>
      <c r="QGN2" s="445"/>
      <c r="QGO2" s="559" t="s">
        <v>82</v>
      </c>
      <c r="QGP2" s="560"/>
      <c r="QGQ2" s="443"/>
      <c r="QGR2" s="444"/>
      <c r="QGS2" s="444"/>
      <c r="QGT2" s="444"/>
      <c r="QGU2" s="444"/>
      <c r="QGV2" s="445"/>
      <c r="QGW2" s="559" t="s">
        <v>82</v>
      </c>
      <c r="QGX2" s="560"/>
      <c r="QGY2" s="443"/>
      <c r="QGZ2" s="444"/>
      <c r="QHA2" s="444"/>
      <c r="QHB2" s="444"/>
      <c r="QHC2" s="444"/>
      <c r="QHD2" s="445"/>
      <c r="QHE2" s="559" t="s">
        <v>82</v>
      </c>
      <c r="QHF2" s="560"/>
      <c r="QHG2" s="443"/>
      <c r="QHH2" s="444"/>
      <c r="QHI2" s="444"/>
      <c r="QHJ2" s="444"/>
      <c r="QHK2" s="444"/>
      <c r="QHL2" s="445"/>
      <c r="QHM2" s="559" t="s">
        <v>82</v>
      </c>
      <c r="QHN2" s="560"/>
      <c r="QHO2" s="443"/>
      <c r="QHP2" s="444"/>
      <c r="QHQ2" s="444"/>
      <c r="QHR2" s="444"/>
      <c r="QHS2" s="444"/>
      <c r="QHT2" s="445"/>
      <c r="QHU2" s="559" t="s">
        <v>82</v>
      </c>
      <c r="QHV2" s="560"/>
      <c r="QHW2" s="443"/>
      <c r="QHX2" s="444"/>
      <c r="QHY2" s="444"/>
      <c r="QHZ2" s="444"/>
      <c r="QIA2" s="444"/>
      <c r="QIB2" s="445"/>
      <c r="QIC2" s="559" t="s">
        <v>82</v>
      </c>
      <c r="QID2" s="560"/>
      <c r="QIE2" s="443"/>
      <c r="QIF2" s="444"/>
      <c r="QIG2" s="444"/>
      <c r="QIH2" s="444"/>
      <c r="QII2" s="444"/>
      <c r="QIJ2" s="445"/>
      <c r="QIK2" s="559" t="s">
        <v>82</v>
      </c>
      <c r="QIL2" s="560"/>
      <c r="QIM2" s="443"/>
      <c r="QIN2" s="444"/>
      <c r="QIO2" s="444"/>
      <c r="QIP2" s="444"/>
      <c r="QIQ2" s="444"/>
      <c r="QIR2" s="445"/>
      <c r="QIS2" s="559" t="s">
        <v>82</v>
      </c>
      <c r="QIT2" s="560"/>
      <c r="QIU2" s="443"/>
      <c r="QIV2" s="444"/>
      <c r="QIW2" s="444"/>
      <c r="QIX2" s="444"/>
      <c r="QIY2" s="444"/>
      <c r="QIZ2" s="445"/>
      <c r="QJA2" s="559" t="s">
        <v>82</v>
      </c>
      <c r="QJB2" s="560"/>
      <c r="QJC2" s="443"/>
      <c r="QJD2" s="444"/>
      <c r="QJE2" s="444"/>
      <c r="QJF2" s="444"/>
      <c r="QJG2" s="444"/>
      <c r="QJH2" s="445"/>
      <c r="QJI2" s="559" t="s">
        <v>82</v>
      </c>
      <c r="QJJ2" s="560"/>
      <c r="QJK2" s="443"/>
      <c r="QJL2" s="444"/>
      <c r="QJM2" s="444"/>
      <c r="QJN2" s="444"/>
      <c r="QJO2" s="444"/>
      <c r="QJP2" s="445"/>
      <c r="QJQ2" s="559" t="s">
        <v>82</v>
      </c>
      <c r="QJR2" s="560"/>
      <c r="QJS2" s="443"/>
      <c r="QJT2" s="444"/>
      <c r="QJU2" s="444"/>
      <c r="QJV2" s="444"/>
      <c r="QJW2" s="444"/>
      <c r="QJX2" s="445"/>
      <c r="QJY2" s="559" t="s">
        <v>82</v>
      </c>
      <c r="QJZ2" s="560"/>
      <c r="QKA2" s="443"/>
      <c r="QKB2" s="444"/>
      <c r="QKC2" s="444"/>
      <c r="QKD2" s="444"/>
      <c r="QKE2" s="444"/>
      <c r="QKF2" s="445"/>
      <c r="QKG2" s="559" t="s">
        <v>82</v>
      </c>
      <c r="QKH2" s="560"/>
      <c r="QKI2" s="443"/>
      <c r="QKJ2" s="444"/>
      <c r="QKK2" s="444"/>
      <c r="QKL2" s="444"/>
      <c r="QKM2" s="444"/>
      <c r="QKN2" s="445"/>
      <c r="QKO2" s="559" t="s">
        <v>82</v>
      </c>
      <c r="QKP2" s="560"/>
      <c r="QKQ2" s="443"/>
      <c r="QKR2" s="444"/>
      <c r="QKS2" s="444"/>
      <c r="QKT2" s="444"/>
      <c r="QKU2" s="444"/>
      <c r="QKV2" s="445"/>
      <c r="QKW2" s="559" t="s">
        <v>82</v>
      </c>
      <c r="QKX2" s="560"/>
      <c r="QKY2" s="443"/>
      <c r="QKZ2" s="444"/>
      <c r="QLA2" s="444"/>
      <c r="QLB2" s="444"/>
      <c r="QLC2" s="444"/>
      <c r="QLD2" s="445"/>
      <c r="QLE2" s="559" t="s">
        <v>82</v>
      </c>
      <c r="QLF2" s="560"/>
      <c r="QLG2" s="443"/>
      <c r="QLH2" s="444"/>
      <c r="QLI2" s="444"/>
      <c r="QLJ2" s="444"/>
      <c r="QLK2" s="444"/>
      <c r="QLL2" s="445"/>
      <c r="QLM2" s="559" t="s">
        <v>82</v>
      </c>
      <c r="QLN2" s="560"/>
      <c r="QLO2" s="443"/>
      <c r="QLP2" s="444"/>
      <c r="QLQ2" s="444"/>
      <c r="QLR2" s="444"/>
      <c r="QLS2" s="444"/>
      <c r="QLT2" s="445"/>
      <c r="QLU2" s="559" t="s">
        <v>82</v>
      </c>
      <c r="QLV2" s="560"/>
      <c r="QLW2" s="443"/>
      <c r="QLX2" s="444"/>
      <c r="QLY2" s="444"/>
      <c r="QLZ2" s="444"/>
      <c r="QMA2" s="444"/>
      <c r="QMB2" s="445"/>
      <c r="QMC2" s="559" t="s">
        <v>82</v>
      </c>
      <c r="QMD2" s="560"/>
      <c r="QME2" s="443"/>
      <c r="QMF2" s="444"/>
      <c r="QMG2" s="444"/>
      <c r="QMH2" s="444"/>
      <c r="QMI2" s="444"/>
      <c r="QMJ2" s="445"/>
      <c r="QMK2" s="559" t="s">
        <v>82</v>
      </c>
      <c r="QML2" s="560"/>
      <c r="QMM2" s="443"/>
      <c r="QMN2" s="444"/>
      <c r="QMO2" s="444"/>
      <c r="QMP2" s="444"/>
      <c r="QMQ2" s="444"/>
      <c r="QMR2" s="445"/>
      <c r="QMS2" s="559" t="s">
        <v>82</v>
      </c>
      <c r="QMT2" s="560"/>
      <c r="QMU2" s="443"/>
      <c r="QMV2" s="444"/>
      <c r="QMW2" s="444"/>
      <c r="QMX2" s="444"/>
      <c r="QMY2" s="444"/>
      <c r="QMZ2" s="445"/>
      <c r="QNA2" s="559" t="s">
        <v>82</v>
      </c>
      <c r="QNB2" s="560"/>
      <c r="QNC2" s="443"/>
      <c r="QND2" s="444"/>
      <c r="QNE2" s="444"/>
      <c r="QNF2" s="444"/>
      <c r="QNG2" s="444"/>
      <c r="QNH2" s="445"/>
      <c r="QNI2" s="559" t="s">
        <v>82</v>
      </c>
      <c r="QNJ2" s="560"/>
      <c r="QNK2" s="443"/>
      <c r="QNL2" s="444"/>
      <c r="QNM2" s="444"/>
      <c r="QNN2" s="444"/>
      <c r="QNO2" s="444"/>
      <c r="QNP2" s="445"/>
      <c r="QNQ2" s="559" t="s">
        <v>82</v>
      </c>
      <c r="QNR2" s="560"/>
      <c r="QNS2" s="443"/>
      <c r="QNT2" s="444"/>
      <c r="QNU2" s="444"/>
      <c r="QNV2" s="444"/>
      <c r="QNW2" s="444"/>
      <c r="QNX2" s="445"/>
      <c r="QNY2" s="559" t="s">
        <v>82</v>
      </c>
      <c r="QNZ2" s="560"/>
      <c r="QOA2" s="443"/>
      <c r="QOB2" s="444"/>
      <c r="QOC2" s="444"/>
      <c r="QOD2" s="444"/>
      <c r="QOE2" s="444"/>
      <c r="QOF2" s="445"/>
      <c r="QOG2" s="559" t="s">
        <v>82</v>
      </c>
      <c r="QOH2" s="560"/>
      <c r="QOI2" s="443"/>
      <c r="QOJ2" s="444"/>
      <c r="QOK2" s="444"/>
      <c r="QOL2" s="444"/>
      <c r="QOM2" s="444"/>
      <c r="QON2" s="445"/>
      <c r="QOO2" s="559" t="s">
        <v>82</v>
      </c>
      <c r="QOP2" s="560"/>
      <c r="QOQ2" s="443"/>
      <c r="QOR2" s="444"/>
      <c r="QOS2" s="444"/>
      <c r="QOT2" s="444"/>
      <c r="QOU2" s="444"/>
      <c r="QOV2" s="445"/>
      <c r="QOW2" s="559" t="s">
        <v>82</v>
      </c>
      <c r="QOX2" s="560"/>
      <c r="QOY2" s="443"/>
      <c r="QOZ2" s="444"/>
      <c r="QPA2" s="444"/>
      <c r="QPB2" s="444"/>
      <c r="QPC2" s="444"/>
      <c r="QPD2" s="445"/>
      <c r="QPE2" s="559" t="s">
        <v>82</v>
      </c>
      <c r="QPF2" s="560"/>
      <c r="QPG2" s="443"/>
      <c r="QPH2" s="444"/>
      <c r="QPI2" s="444"/>
      <c r="QPJ2" s="444"/>
      <c r="QPK2" s="444"/>
      <c r="QPL2" s="445"/>
      <c r="QPM2" s="559" t="s">
        <v>82</v>
      </c>
      <c r="QPN2" s="560"/>
      <c r="QPO2" s="443"/>
      <c r="QPP2" s="444"/>
      <c r="QPQ2" s="444"/>
      <c r="QPR2" s="444"/>
      <c r="QPS2" s="444"/>
      <c r="QPT2" s="445"/>
      <c r="QPU2" s="559" t="s">
        <v>82</v>
      </c>
      <c r="QPV2" s="560"/>
      <c r="QPW2" s="443"/>
      <c r="QPX2" s="444"/>
      <c r="QPY2" s="444"/>
      <c r="QPZ2" s="444"/>
      <c r="QQA2" s="444"/>
      <c r="QQB2" s="445"/>
      <c r="QQC2" s="559" t="s">
        <v>82</v>
      </c>
      <c r="QQD2" s="560"/>
      <c r="QQE2" s="443"/>
      <c r="QQF2" s="444"/>
      <c r="QQG2" s="444"/>
      <c r="QQH2" s="444"/>
      <c r="QQI2" s="444"/>
      <c r="QQJ2" s="445"/>
      <c r="QQK2" s="559" t="s">
        <v>82</v>
      </c>
      <c r="QQL2" s="560"/>
      <c r="QQM2" s="443"/>
      <c r="QQN2" s="444"/>
      <c r="QQO2" s="444"/>
      <c r="QQP2" s="444"/>
      <c r="QQQ2" s="444"/>
      <c r="QQR2" s="445"/>
      <c r="QQS2" s="559" t="s">
        <v>82</v>
      </c>
      <c r="QQT2" s="560"/>
      <c r="QQU2" s="443"/>
      <c r="QQV2" s="444"/>
      <c r="QQW2" s="444"/>
      <c r="QQX2" s="444"/>
      <c r="QQY2" s="444"/>
      <c r="QQZ2" s="445"/>
      <c r="QRA2" s="559" t="s">
        <v>82</v>
      </c>
      <c r="QRB2" s="560"/>
      <c r="QRC2" s="443"/>
      <c r="QRD2" s="444"/>
      <c r="QRE2" s="444"/>
      <c r="QRF2" s="444"/>
      <c r="QRG2" s="444"/>
      <c r="QRH2" s="445"/>
      <c r="QRI2" s="559" t="s">
        <v>82</v>
      </c>
      <c r="QRJ2" s="560"/>
      <c r="QRK2" s="443"/>
      <c r="QRL2" s="444"/>
      <c r="QRM2" s="444"/>
      <c r="QRN2" s="444"/>
      <c r="QRO2" s="444"/>
      <c r="QRP2" s="445"/>
      <c r="QRQ2" s="559" t="s">
        <v>82</v>
      </c>
      <c r="QRR2" s="560"/>
      <c r="QRS2" s="443"/>
      <c r="QRT2" s="444"/>
      <c r="QRU2" s="444"/>
      <c r="QRV2" s="444"/>
      <c r="QRW2" s="444"/>
      <c r="QRX2" s="445"/>
      <c r="QRY2" s="559" t="s">
        <v>82</v>
      </c>
      <c r="QRZ2" s="560"/>
      <c r="QSA2" s="443"/>
      <c r="QSB2" s="444"/>
      <c r="QSC2" s="444"/>
      <c r="QSD2" s="444"/>
      <c r="QSE2" s="444"/>
      <c r="QSF2" s="445"/>
      <c r="QSG2" s="559" t="s">
        <v>82</v>
      </c>
      <c r="QSH2" s="560"/>
      <c r="QSI2" s="443"/>
      <c r="QSJ2" s="444"/>
      <c r="QSK2" s="444"/>
      <c r="QSL2" s="444"/>
      <c r="QSM2" s="444"/>
      <c r="QSN2" s="445"/>
      <c r="QSO2" s="559" t="s">
        <v>82</v>
      </c>
      <c r="QSP2" s="560"/>
      <c r="QSQ2" s="443"/>
      <c r="QSR2" s="444"/>
      <c r="QSS2" s="444"/>
      <c r="QST2" s="444"/>
      <c r="QSU2" s="444"/>
      <c r="QSV2" s="445"/>
      <c r="QSW2" s="559" t="s">
        <v>82</v>
      </c>
      <c r="QSX2" s="560"/>
      <c r="QSY2" s="443"/>
      <c r="QSZ2" s="444"/>
      <c r="QTA2" s="444"/>
      <c r="QTB2" s="444"/>
      <c r="QTC2" s="444"/>
      <c r="QTD2" s="445"/>
      <c r="QTE2" s="559" t="s">
        <v>82</v>
      </c>
      <c r="QTF2" s="560"/>
      <c r="QTG2" s="443"/>
      <c r="QTH2" s="444"/>
      <c r="QTI2" s="444"/>
      <c r="QTJ2" s="444"/>
      <c r="QTK2" s="444"/>
      <c r="QTL2" s="445"/>
      <c r="QTM2" s="559" t="s">
        <v>82</v>
      </c>
      <c r="QTN2" s="560"/>
      <c r="QTO2" s="443"/>
      <c r="QTP2" s="444"/>
      <c r="QTQ2" s="444"/>
      <c r="QTR2" s="444"/>
      <c r="QTS2" s="444"/>
      <c r="QTT2" s="445"/>
      <c r="QTU2" s="559" t="s">
        <v>82</v>
      </c>
      <c r="QTV2" s="560"/>
      <c r="QTW2" s="443"/>
      <c r="QTX2" s="444"/>
      <c r="QTY2" s="444"/>
      <c r="QTZ2" s="444"/>
      <c r="QUA2" s="444"/>
      <c r="QUB2" s="445"/>
      <c r="QUC2" s="559" t="s">
        <v>82</v>
      </c>
      <c r="QUD2" s="560"/>
      <c r="QUE2" s="443"/>
      <c r="QUF2" s="444"/>
      <c r="QUG2" s="444"/>
      <c r="QUH2" s="444"/>
      <c r="QUI2" s="444"/>
      <c r="QUJ2" s="445"/>
      <c r="QUK2" s="559" t="s">
        <v>82</v>
      </c>
      <c r="QUL2" s="560"/>
      <c r="QUM2" s="443"/>
      <c r="QUN2" s="444"/>
      <c r="QUO2" s="444"/>
      <c r="QUP2" s="444"/>
      <c r="QUQ2" s="444"/>
      <c r="QUR2" s="445"/>
      <c r="QUS2" s="559" t="s">
        <v>82</v>
      </c>
      <c r="QUT2" s="560"/>
      <c r="QUU2" s="443"/>
      <c r="QUV2" s="444"/>
      <c r="QUW2" s="444"/>
      <c r="QUX2" s="444"/>
      <c r="QUY2" s="444"/>
      <c r="QUZ2" s="445"/>
      <c r="QVA2" s="559" t="s">
        <v>82</v>
      </c>
      <c r="QVB2" s="560"/>
      <c r="QVC2" s="443"/>
      <c r="QVD2" s="444"/>
      <c r="QVE2" s="444"/>
      <c r="QVF2" s="444"/>
      <c r="QVG2" s="444"/>
      <c r="QVH2" s="445"/>
      <c r="QVI2" s="559" t="s">
        <v>82</v>
      </c>
      <c r="QVJ2" s="560"/>
      <c r="QVK2" s="443"/>
      <c r="QVL2" s="444"/>
      <c r="QVM2" s="444"/>
      <c r="QVN2" s="444"/>
      <c r="QVO2" s="444"/>
      <c r="QVP2" s="445"/>
      <c r="QVQ2" s="559" t="s">
        <v>82</v>
      </c>
      <c r="QVR2" s="560"/>
      <c r="QVS2" s="443"/>
      <c r="QVT2" s="444"/>
      <c r="QVU2" s="444"/>
      <c r="QVV2" s="444"/>
      <c r="QVW2" s="444"/>
      <c r="QVX2" s="445"/>
      <c r="QVY2" s="559" t="s">
        <v>82</v>
      </c>
      <c r="QVZ2" s="560"/>
      <c r="QWA2" s="443"/>
      <c r="QWB2" s="444"/>
      <c r="QWC2" s="444"/>
      <c r="QWD2" s="444"/>
      <c r="QWE2" s="444"/>
      <c r="QWF2" s="445"/>
      <c r="QWG2" s="559" t="s">
        <v>82</v>
      </c>
      <c r="QWH2" s="560"/>
      <c r="QWI2" s="443"/>
      <c r="QWJ2" s="444"/>
      <c r="QWK2" s="444"/>
      <c r="QWL2" s="444"/>
      <c r="QWM2" s="444"/>
      <c r="QWN2" s="445"/>
      <c r="QWO2" s="559" t="s">
        <v>82</v>
      </c>
      <c r="QWP2" s="560"/>
      <c r="QWQ2" s="443"/>
      <c r="QWR2" s="444"/>
      <c r="QWS2" s="444"/>
      <c r="QWT2" s="444"/>
      <c r="QWU2" s="444"/>
      <c r="QWV2" s="445"/>
      <c r="QWW2" s="559" t="s">
        <v>82</v>
      </c>
      <c r="QWX2" s="560"/>
      <c r="QWY2" s="443"/>
      <c r="QWZ2" s="444"/>
      <c r="QXA2" s="444"/>
      <c r="QXB2" s="444"/>
      <c r="QXC2" s="444"/>
      <c r="QXD2" s="445"/>
      <c r="QXE2" s="559" t="s">
        <v>82</v>
      </c>
      <c r="QXF2" s="560"/>
      <c r="QXG2" s="443"/>
      <c r="QXH2" s="444"/>
      <c r="QXI2" s="444"/>
      <c r="QXJ2" s="444"/>
      <c r="QXK2" s="444"/>
      <c r="QXL2" s="445"/>
      <c r="QXM2" s="559" t="s">
        <v>82</v>
      </c>
      <c r="QXN2" s="560"/>
      <c r="QXO2" s="443"/>
      <c r="QXP2" s="444"/>
      <c r="QXQ2" s="444"/>
      <c r="QXR2" s="444"/>
      <c r="QXS2" s="444"/>
      <c r="QXT2" s="445"/>
      <c r="QXU2" s="559" t="s">
        <v>82</v>
      </c>
      <c r="QXV2" s="560"/>
      <c r="QXW2" s="443"/>
      <c r="QXX2" s="444"/>
      <c r="QXY2" s="444"/>
      <c r="QXZ2" s="444"/>
      <c r="QYA2" s="444"/>
      <c r="QYB2" s="445"/>
      <c r="QYC2" s="559" t="s">
        <v>82</v>
      </c>
      <c r="QYD2" s="560"/>
      <c r="QYE2" s="443"/>
      <c r="QYF2" s="444"/>
      <c r="QYG2" s="444"/>
      <c r="QYH2" s="444"/>
      <c r="QYI2" s="444"/>
      <c r="QYJ2" s="445"/>
      <c r="QYK2" s="559" t="s">
        <v>82</v>
      </c>
      <c r="QYL2" s="560"/>
      <c r="QYM2" s="443"/>
      <c r="QYN2" s="444"/>
      <c r="QYO2" s="444"/>
      <c r="QYP2" s="444"/>
      <c r="QYQ2" s="444"/>
      <c r="QYR2" s="445"/>
      <c r="QYS2" s="559" t="s">
        <v>82</v>
      </c>
      <c r="QYT2" s="560"/>
      <c r="QYU2" s="443"/>
      <c r="QYV2" s="444"/>
      <c r="QYW2" s="444"/>
      <c r="QYX2" s="444"/>
      <c r="QYY2" s="444"/>
      <c r="QYZ2" s="445"/>
      <c r="QZA2" s="559" t="s">
        <v>82</v>
      </c>
      <c r="QZB2" s="560"/>
      <c r="QZC2" s="443"/>
      <c r="QZD2" s="444"/>
      <c r="QZE2" s="444"/>
      <c r="QZF2" s="444"/>
      <c r="QZG2" s="444"/>
      <c r="QZH2" s="445"/>
      <c r="QZI2" s="559" t="s">
        <v>82</v>
      </c>
      <c r="QZJ2" s="560"/>
      <c r="QZK2" s="443"/>
      <c r="QZL2" s="444"/>
      <c r="QZM2" s="444"/>
      <c r="QZN2" s="444"/>
      <c r="QZO2" s="444"/>
      <c r="QZP2" s="445"/>
      <c r="QZQ2" s="559" t="s">
        <v>82</v>
      </c>
      <c r="QZR2" s="560"/>
      <c r="QZS2" s="443"/>
      <c r="QZT2" s="444"/>
      <c r="QZU2" s="444"/>
      <c r="QZV2" s="444"/>
      <c r="QZW2" s="444"/>
      <c r="QZX2" s="445"/>
      <c r="QZY2" s="559" t="s">
        <v>82</v>
      </c>
      <c r="QZZ2" s="560"/>
      <c r="RAA2" s="443"/>
      <c r="RAB2" s="444"/>
      <c r="RAC2" s="444"/>
      <c r="RAD2" s="444"/>
      <c r="RAE2" s="444"/>
      <c r="RAF2" s="445"/>
      <c r="RAG2" s="559" t="s">
        <v>82</v>
      </c>
      <c r="RAH2" s="560"/>
      <c r="RAI2" s="443"/>
      <c r="RAJ2" s="444"/>
      <c r="RAK2" s="444"/>
      <c r="RAL2" s="444"/>
      <c r="RAM2" s="444"/>
      <c r="RAN2" s="445"/>
      <c r="RAO2" s="559" t="s">
        <v>82</v>
      </c>
      <c r="RAP2" s="560"/>
      <c r="RAQ2" s="443"/>
      <c r="RAR2" s="444"/>
      <c r="RAS2" s="444"/>
      <c r="RAT2" s="444"/>
      <c r="RAU2" s="444"/>
      <c r="RAV2" s="445"/>
      <c r="RAW2" s="559" t="s">
        <v>82</v>
      </c>
      <c r="RAX2" s="560"/>
      <c r="RAY2" s="443"/>
      <c r="RAZ2" s="444"/>
      <c r="RBA2" s="444"/>
      <c r="RBB2" s="444"/>
      <c r="RBC2" s="444"/>
      <c r="RBD2" s="445"/>
      <c r="RBE2" s="559" t="s">
        <v>82</v>
      </c>
      <c r="RBF2" s="560"/>
      <c r="RBG2" s="443"/>
      <c r="RBH2" s="444"/>
      <c r="RBI2" s="444"/>
      <c r="RBJ2" s="444"/>
      <c r="RBK2" s="444"/>
      <c r="RBL2" s="445"/>
      <c r="RBM2" s="559" t="s">
        <v>82</v>
      </c>
      <c r="RBN2" s="560"/>
      <c r="RBO2" s="443"/>
      <c r="RBP2" s="444"/>
      <c r="RBQ2" s="444"/>
      <c r="RBR2" s="444"/>
      <c r="RBS2" s="444"/>
      <c r="RBT2" s="445"/>
      <c r="RBU2" s="559" t="s">
        <v>82</v>
      </c>
      <c r="RBV2" s="560"/>
      <c r="RBW2" s="443"/>
      <c r="RBX2" s="444"/>
      <c r="RBY2" s="444"/>
      <c r="RBZ2" s="444"/>
      <c r="RCA2" s="444"/>
      <c r="RCB2" s="445"/>
      <c r="RCC2" s="559" t="s">
        <v>82</v>
      </c>
      <c r="RCD2" s="560"/>
      <c r="RCE2" s="443"/>
      <c r="RCF2" s="444"/>
      <c r="RCG2" s="444"/>
      <c r="RCH2" s="444"/>
      <c r="RCI2" s="444"/>
      <c r="RCJ2" s="445"/>
      <c r="RCK2" s="559" t="s">
        <v>82</v>
      </c>
      <c r="RCL2" s="560"/>
      <c r="RCM2" s="443"/>
      <c r="RCN2" s="444"/>
      <c r="RCO2" s="444"/>
      <c r="RCP2" s="444"/>
      <c r="RCQ2" s="444"/>
      <c r="RCR2" s="445"/>
      <c r="RCS2" s="559" t="s">
        <v>82</v>
      </c>
      <c r="RCT2" s="560"/>
      <c r="RCU2" s="443"/>
      <c r="RCV2" s="444"/>
      <c r="RCW2" s="444"/>
      <c r="RCX2" s="444"/>
      <c r="RCY2" s="444"/>
      <c r="RCZ2" s="445"/>
      <c r="RDA2" s="559" t="s">
        <v>82</v>
      </c>
      <c r="RDB2" s="560"/>
      <c r="RDC2" s="443"/>
      <c r="RDD2" s="444"/>
      <c r="RDE2" s="444"/>
      <c r="RDF2" s="444"/>
      <c r="RDG2" s="444"/>
      <c r="RDH2" s="445"/>
      <c r="RDI2" s="559" t="s">
        <v>82</v>
      </c>
      <c r="RDJ2" s="560"/>
      <c r="RDK2" s="443"/>
      <c r="RDL2" s="444"/>
      <c r="RDM2" s="444"/>
      <c r="RDN2" s="444"/>
      <c r="RDO2" s="444"/>
      <c r="RDP2" s="445"/>
      <c r="RDQ2" s="559" t="s">
        <v>82</v>
      </c>
      <c r="RDR2" s="560"/>
      <c r="RDS2" s="443"/>
      <c r="RDT2" s="444"/>
      <c r="RDU2" s="444"/>
      <c r="RDV2" s="444"/>
      <c r="RDW2" s="444"/>
      <c r="RDX2" s="445"/>
      <c r="RDY2" s="559" t="s">
        <v>82</v>
      </c>
      <c r="RDZ2" s="560"/>
      <c r="REA2" s="443"/>
      <c r="REB2" s="444"/>
      <c r="REC2" s="444"/>
      <c r="RED2" s="444"/>
      <c r="REE2" s="444"/>
      <c r="REF2" s="445"/>
      <c r="REG2" s="559" t="s">
        <v>82</v>
      </c>
      <c r="REH2" s="560"/>
      <c r="REI2" s="443"/>
      <c r="REJ2" s="444"/>
      <c r="REK2" s="444"/>
      <c r="REL2" s="444"/>
      <c r="REM2" s="444"/>
      <c r="REN2" s="445"/>
      <c r="REO2" s="559" t="s">
        <v>82</v>
      </c>
      <c r="REP2" s="560"/>
      <c r="REQ2" s="443"/>
      <c r="RER2" s="444"/>
      <c r="RES2" s="444"/>
      <c r="RET2" s="444"/>
      <c r="REU2" s="444"/>
      <c r="REV2" s="445"/>
      <c r="REW2" s="559" t="s">
        <v>82</v>
      </c>
      <c r="REX2" s="560"/>
      <c r="REY2" s="443"/>
      <c r="REZ2" s="444"/>
      <c r="RFA2" s="444"/>
      <c r="RFB2" s="444"/>
      <c r="RFC2" s="444"/>
      <c r="RFD2" s="445"/>
      <c r="RFE2" s="559" t="s">
        <v>82</v>
      </c>
      <c r="RFF2" s="560"/>
      <c r="RFG2" s="443"/>
      <c r="RFH2" s="444"/>
      <c r="RFI2" s="444"/>
      <c r="RFJ2" s="444"/>
      <c r="RFK2" s="444"/>
      <c r="RFL2" s="445"/>
      <c r="RFM2" s="559" t="s">
        <v>82</v>
      </c>
      <c r="RFN2" s="560"/>
      <c r="RFO2" s="443"/>
      <c r="RFP2" s="444"/>
      <c r="RFQ2" s="444"/>
      <c r="RFR2" s="444"/>
      <c r="RFS2" s="444"/>
      <c r="RFT2" s="445"/>
      <c r="RFU2" s="559" t="s">
        <v>82</v>
      </c>
      <c r="RFV2" s="560"/>
      <c r="RFW2" s="443"/>
      <c r="RFX2" s="444"/>
      <c r="RFY2" s="444"/>
      <c r="RFZ2" s="444"/>
      <c r="RGA2" s="444"/>
      <c r="RGB2" s="445"/>
      <c r="RGC2" s="559" t="s">
        <v>82</v>
      </c>
      <c r="RGD2" s="560"/>
      <c r="RGE2" s="443"/>
      <c r="RGF2" s="444"/>
      <c r="RGG2" s="444"/>
      <c r="RGH2" s="444"/>
      <c r="RGI2" s="444"/>
      <c r="RGJ2" s="445"/>
      <c r="RGK2" s="559" t="s">
        <v>82</v>
      </c>
      <c r="RGL2" s="560"/>
      <c r="RGM2" s="443"/>
      <c r="RGN2" s="444"/>
      <c r="RGO2" s="444"/>
      <c r="RGP2" s="444"/>
      <c r="RGQ2" s="444"/>
      <c r="RGR2" s="445"/>
      <c r="RGS2" s="559" t="s">
        <v>82</v>
      </c>
      <c r="RGT2" s="560"/>
      <c r="RGU2" s="443"/>
      <c r="RGV2" s="444"/>
      <c r="RGW2" s="444"/>
      <c r="RGX2" s="444"/>
      <c r="RGY2" s="444"/>
      <c r="RGZ2" s="445"/>
      <c r="RHA2" s="559" t="s">
        <v>82</v>
      </c>
      <c r="RHB2" s="560"/>
      <c r="RHC2" s="443"/>
      <c r="RHD2" s="444"/>
      <c r="RHE2" s="444"/>
      <c r="RHF2" s="444"/>
      <c r="RHG2" s="444"/>
      <c r="RHH2" s="445"/>
      <c r="RHI2" s="559" t="s">
        <v>82</v>
      </c>
      <c r="RHJ2" s="560"/>
      <c r="RHK2" s="443"/>
      <c r="RHL2" s="444"/>
      <c r="RHM2" s="444"/>
      <c r="RHN2" s="444"/>
      <c r="RHO2" s="444"/>
      <c r="RHP2" s="445"/>
      <c r="RHQ2" s="559" t="s">
        <v>82</v>
      </c>
      <c r="RHR2" s="560"/>
      <c r="RHS2" s="443"/>
      <c r="RHT2" s="444"/>
      <c r="RHU2" s="444"/>
      <c r="RHV2" s="444"/>
      <c r="RHW2" s="444"/>
      <c r="RHX2" s="445"/>
      <c r="RHY2" s="559" t="s">
        <v>82</v>
      </c>
      <c r="RHZ2" s="560"/>
      <c r="RIA2" s="443"/>
      <c r="RIB2" s="444"/>
      <c r="RIC2" s="444"/>
      <c r="RID2" s="444"/>
      <c r="RIE2" s="444"/>
      <c r="RIF2" s="445"/>
      <c r="RIG2" s="559" t="s">
        <v>82</v>
      </c>
      <c r="RIH2" s="560"/>
      <c r="RII2" s="443"/>
      <c r="RIJ2" s="444"/>
      <c r="RIK2" s="444"/>
      <c r="RIL2" s="444"/>
      <c r="RIM2" s="444"/>
      <c r="RIN2" s="445"/>
      <c r="RIO2" s="559" t="s">
        <v>82</v>
      </c>
      <c r="RIP2" s="560"/>
      <c r="RIQ2" s="443"/>
      <c r="RIR2" s="444"/>
      <c r="RIS2" s="444"/>
      <c r="RIT2" s="444"/>
      <c r="RIU2" s="444"/>
      <c r="RIV2" s="445"/>
      <c r="RIW2" s="559" t="s">
        <v>82</v>
      </c>
      <c r="RIX2" s="560"/>
      <c r="RIY2" s="443"/>
      <c r="RIZ2" s="444"/>
      <c r="RJA2" s="444"/>
      <c r="RJB2" s="444"/>
      <c r="RJC2" s="444"/>
      <c r="RJD2" s="445"/>
      <c r="RJE2" s="559" t="s">
        <v>82</v>
      </c>
      <c r="RJF2" s="560"/>
      <c r="RJG2" s="443"/>
      <c r="RJH2" s="444"/>
      <c r="RJI2" s="444"/>
      <c r="RJJ2" s="444"/>
      <c r="RJK2" s="444"/>
      <c r="RJL2" s="445"/>
      <c r="RJM2" s="559" t="s">
        <v>82</v>
      </c>
      <c r="RJN2" s="560"/>
      <c r="RJO2" s="443"/>
      <c r="RJP2" s="444"/>
      <c r="RJQ2" s="444"/>
      <c r="RJR2" s="444"/>
      <c r="RJS2" s="444"/>
      <c r="RJT2" s="445"/>
      <c r="RJU2" s="559" t="s">
        <v>82</v>
      </c>
      <c r="RJV2" s="560"/>
      <c r="RJW2" s="443"/>
      <c r="RJX2" s="444"/>
      <c r="RJY2" s="444"/>
      <c r="RJZ2" s="444"/>
      <c r="RKA2" s="444"/>
      <c r="RKB2" s="445"/>
      <c r="RKC2" s="559" t="s">
        <v>82</v>
      </c>
      <c r="RKD2" s="560"/>
      <c r="RKE2" s="443"/>
      <c r="RKF2" s="444"/>
      <c r="RKG2" s="444"/>
      <c r="RKH2" s="444"/>
      <c r="RKI2" s="444"/>
      <c r="RKJ2" s="445"/>
      <c r="RKK2" s="559" t="s">
        <v>82</v>
      </c>
      <c r="RKL2" s="560"/>
      <c r="RKM2" s="443"/>
      <c r="RKN2" s="444"/>
      <c r="RKO2" s="444"/>
      <c r="RKP2" s="444"/>
      <c r="RKQ2" s="444"/>
      <c r="RKR2" s="445"/>
      <c r="RKS2" s="559" t="s">
        <v>82</v>
      </c>
      <c r="RKT2" s="560"/>
      <c r="RKU2" s="443"/>
      <c r="RKV2" s="444"/>
      <c r="RKW2" s="444"/>
      <c r="RKX2" s="444"/>
      <c r="RKY2" s="444"/>
      <c r="RKZ2" s="445"/>
      <c r="RLA2" s="559" t="s">
        <v>82</v>
      </c>
      <c r="RLB2" s="560"/>
      <c r="RLC2" s="443"/>
      <c r="RLD2" s="444"/>
      <c r="RLE2" s="444"/>
      <c r="RLF2" s="444"/>
      <c r="RLG2" s="444"/>
      <c r="RLH2" s="445"/>
      <c r="RLI2" s="559" t="s">
        <v>82</v>
      </c>
      <c r="RLJ2" s="560"/>
      <c r="RLK2" s="443"/>
      <c r="RLL2" s="444"/>
      <c r="RLM2" s="444"/>
      <c r="RLN2" s="444"/>
      <c r="RLO2" s="444"/>
      <c r="RLP2" s="445"/>
      <c r="RLQ2" s="559" t="s">
        <v>82</v>
      </c>
      <c r="RLR2" s="560"/>
      <c r="RLS2" s="443"/>
      <c r="RLT2" s="444"/>
      <c r="RLU2" s="444"/>
      <c r="RLV2" s="444"/>
      <c r="RLW2" s="444"/>
      <c r="RLX2" s="445"/>
      <c r="RLY2" s="559" t="s">
        <v>82</v>
      </c>
      <c r="RLZ2" s="560"/>
      <c r="RMA2" s="443"/>
      <c r="RMB2" s="444"/>
      <c r="RMC2" s="444"/>
      <c r="RMD2" s="444"/>
      <c r="RME2" s="444"/>
      <c r="RMF2" s="445"/>
      <c r="RMG2" s="559" t="s">
        <v>82</v>
      </c>
      <c r="RMH2" s="560"/>
      <c r="RMI2" s="443"/>
      <c r="RMJ2" s="444"/>
      <c r="RMK2" s="444"/>
      <c r="RML2" s="444"/>
      <c r="RMM2" s="444"/>
      <c r="RMN2" s="445"/>
      <c r="RMO2" s="559" t="s">
        <v>82</v>
      </c>
      <c r="RMP2" s="560"/>
      <c r="RMQ2" s="443"/>
      <c r="RMR2" s="444"/>
      <c r="RMS2" s="444"/>
      <c r="RMT2" s="444"/>
      <c r="RMU2" s="444"/>
      <c r="RMV2" s="445"/>
      <c r="RMW2" s="559" t="s">
        <v>82</v>
      </c>
      <c r="RMX2" s="560"/>
      <c r="RMY2" s="443"/>
      <c r="RMZ2" s="444"/>
      <c r="RNA2" s="444"/>
      <c r="RNB2" s="444"/>
      <c r="RNC2" s="444"/>
      <c r="RND2" s="445"/>
      <c r="RNE2" s="559" t="s">
        <v>82</v>
      </c>
      <c r="RNF2" s="560"/>
      <c r="RNG2" s="443"/>
      <c r="RNH2" s="444"/>
      <c r="RNI2" s="444"/>
      <c r="RNJ2" s="444"/>
      <c r="RNK2" s="444"/>
      <c r="RNL2" s="445"/>
      <c r="RNM2" s="559" t="s">
        <v>82</v>
      </c>
      <c r="RNN2" s="560"/>
      <c r="RNO2" s="443"/>
      <c r="RNP2" s="444"/>
      <c r="RNQ2" s="444"/>
      <c r="RNR2" s="444"/>
      <c r="RNS2" s="444"/>
      <c r="RNT2" s="445"/>
      <c r="RNU2" s="559" t="s">
        <v>82</v>
      </c>
      <c r="RNV2" s="560"/>
      <c r="RNW2" s="443"/>
      <c r="RNX2" s="444"/>
      <c r="RNY2" s="444"/>
      <c r="RNZ2" s="444"/>
      <c r="ROA2" s="444"/>
      <c r="ROB2" s="445"/>
      <c r="ROC2" s="559" t="s">
        <v>82</v>
      </c>
      <c r="ROD2" s="560"/>
      <c r="ROE2" s="443"/>
      <c r="ROF2" s="444"/>
      <c r="ROG2" s="444"/>
      <c r="ROH2" s="444"/>
      <c r="ROI2" s="444"/>
      <c r="ROJ2" s="445"/>
      <c r="ROK2" s="559" t="s">
        <v>82</v>
      </c>
      <c r="ROL2" s="560"/>
      <c r="ROM2" s="443"/>
      <c r="RON2" s="444"/>
      <c r="ROO2" s="444"/>
      <c r="ROP2" s="444"/>
      <c r="ROQ2" s="444"/>
      <c r="ROR2" s="445"/>
      <c r="ROS2" s="559" t="s">
        <v>82</v>
      </c>
      <c r="ROT2" s="560"/>
      <c r="ROU2" s="443"/>
      <c r="ROV2" s="444"/>
      <c r="ROW2" s="444"/>
      <c r="ROX2" s="444"/>
      <c r="ROY2" s="444"/>
      <c r="ROZ2" s="445"/>
      <c r="RPA2" s="559" t="s">
        <v>82</v>
      </c>
      <c r="RPB2" s="560"/>
      <c r="RPC2" s="443"/>
      <c r="RPD2" s="444"/>
      <c r="RPE2" s="444"/>
      <c r="RPF2" s="444"/>
      <c r="RPG2" s="444"/>
      <c r="RPH2" s="445"/>
      <c r="RPI2" s="559" t="s">
        <v>82</v>
      </c>
      <c r="RPJ2" s="560"/>
      <c r="RPK2" s="443"/>
      <c r="RPL2" s="444"/>
      <c r="RPM2" s="444"/>
      <c r="RPN2" s="444"/>
      <c r="RPO2" s="444"/>
      <c r="RPP2" s="445"/>
      <c r="RPQ2" s="559" t="s">
        <v>82</v>
      </c>
      <c r="RPR2" s="560"/>
      <c r="RPS2" s="443"/>
      <c r="RPT2" s="444"/>
      <c r="RPU2" s="444"/>
      <c r="RPV2" s="444"/>
      <c r="RPW2" s="444"/>
      <c r="RPX2" s="445"/>
      <c r="RPY2" s="559" t="s">
        <v>82</v>
      </c>
      <c r="RPZ2" s="560"/>
      <c r="RQA2" s="443"/>
      <c r="RQB2" s="444"/>
      <c r="RQC2" s="444"/>
      <c r="RQD2" s="444"/>
      <c r="RQE2" s="444"/>
      <c r="RQF2" s="445"/>
      <c r="RQG2" s="559" t="s">
        <v>82</v>
      </c>
      <c r="RQH2" s="560"/>
      <c r="RQI2" s="443"/>
      <c r="RQJ2" s="444"/>
      <c r="RQK2" s="444"/>
      <c r="RQL2" s="444"/>
      <c r="RQM2" s="444"/>
      <c r="RQN2" s="445"/>
      <c r="RQO2" s="559" t="s">
        <v>82</v>
      </c>
      <c r="RQP2" s="560"/>
      <c r="RQQ2" s="443"/>
      <c r="RQR2" s="444"/>
      <c r="RQS2" s="444"/>
      <c r="RQT2" s="444"/>
      <c r="RQU2" s="444"/>
      <c r="RQV2" s="445"/>
      <c r="RQW2" s="559" t="s">
        <v>82</v>
      </c>
      <c r="RQX2" s="560"/>
      <c r="RQY2" s="443"/>
      <c r="RQZ2" s="444"/>
      <c r="RRA2" s="444"/>
      <c r="RRB2" s="444"/>
      <c r="RRC2" s="444"/>
      <c r="RRD2" s="445"/>
      <c r="RRE2" s="559" t="s">
        <v>82</v>
      </c>
      <c r="RRF2" s="560"/>
      <c r="RRG2" s="443"/>
      <c r="RRH2" s="444"/>
      <c r="RRI2" s="444"/>
      <c r="RRJ2" s="444"/>
      <c r="RRK2" s="444"/>
      <c r="RRL2" s="445"/>
      <c r="RRM2" s="559" t="s">
        <v>82</v>
      </c>
      <c r="RRN2" s="560"/>
      <c r="RRO2" s="443"/>
      <c r="RRP2" s="444"/>
      <c r="RRQ2" s="444"/>
      <c r="RRR2" s="444"/>
      <c r="RRS2" s="444"/>
      <c r="RRT2" s="445"/>
      <c r="RRU2" s="559" t="s">
        <v>82</v>
      </c>
      <c r="RRV2" s="560"/>
      <c r="RRW2" s="443"/>
      <c r="RRX2" s="444"/>
      <c r="RRY2" s="444"/>
      <c r="RRZ2" s="444"/>
      <c r="RSA2" s="444"/>
      <c r="RSB2" s="445"/>
      <c r="RSC2" s="559" t="s">
        <v>82</v>
      </c>
      <c r="RSD2" s="560"/>
      <c r="RSE2" s="443"/>
      <c r="RSF2" s="444"/>
      <c r="RSG2" s="444"/>
      <c r="RSH2" s="444"/>
      <c r="RSI2" s="444"/>
      <c r="RSJ2" s="445"/>
      <c r="RSK2" s="559" t="s">
        <v>82</v>
      </c>
      <c r="RSL2" s="560"/>
      <c r="RSM2" s="443"/>
      <c r="RSN2" s="444"/>
      <c r="RSO2" s="444"/>
      <c r="RSP2" s="444"/>
      <c r="RSQ2" s="444"/>
      <c r="RSR2" s="445"/>
      <c r="RSS2" s="559" t="s">
        <v>82</v>
      </c>
      <c r="RST2" s="560"/>
      <c r="RSU2" s="443"/>
      <c r="RSV2" s="444"/>
      <c r="RSW2" s="444"/>
      <c r="RSX2" s="444"/>
      <c r="RSY2" s="444"/>
      <c r="RSZ2" s="445"/>
      <c r="RTA2" s="559" t="s">
        <v>82</v>
      </c>
      <c r="RTB2" s="560"/>
      <c r="RTC2" s="443"/>
      <c r="RTD2" s="444"/>
      <c r="RTE2" s="444"/>
      <c r="RTF2" s="444"/>
      <c r="RTG2" s="444"/>
      <c r="RTH2" s="445"/>
      <c r="RTI2" s="559" t="s">
        <v>82</v>
      </c>
      <c r="RTJ2" s="560"/>
      <c r="RTK2" s="443"/>
      <c r="RTL2" s="444"/>
      <c r="RTM2" s="444"/>
      <c r="RTN2" s="444"/>
      <c r="RTO2" s="444"/>
      <c r="RTP2" s="445"/>
      <c r="RTQ2" s="559" t="s">
        <v>82</v>
      </c>
      <c r="RTR2" s="560"/>
      <c r="RTS2" s="443"/>
      <c r="RTT2" s="444"/>
      <c r="RTU2" s="444"/>
      <c r="RTV2" s="444"/>
      <c r="RTW2" s="444"/>
      <c r="RTX2" s="445"/>
      <c r="RTY2" s="559" t="s">
        <v>82</v>
      </c>
      <c r="RTZ2" s="560"/>
      <c r="RUA2" s="443"/>
      <c r="RUB2" s="444"/>
      <c r="RUC2" s="444"/>
      <c r="RUD2" s="444"/>
      <c r="RUE2" s="444"/>
      <c r="RUF2" s="445"/>
      <c r="RUG2" s="559" t="s">
        <v>82</v>
      </c>
      <c r="RUH2" s="560"/>
      <c r="RUI2" s="443"/>
      <c r="RUJ2" s="444"/>
      <c r="RUK2" s="444"/>
      <c r="RUL2" s="444"/>
      <c r="RUM2" s="444"/>
      <c r="RUN2" s="445"/>
      <c r="RUO2" s="559" t="s">
        <v>82</v>
      </c>
      <c r="RUP2" s="560"/>
      <c r="RUQ2" s="443"/>
      <c r="RUR2" s="444"/>
      <c r="RUS2" s="444"/>
      <c r="RUT2" s="444"/>
      <c r="RUU2" s="444"/>
      <c r="RUV2" s="445"/>
      <c r="RUW2" s="559" t="s">
        <v>82</v>
      </c>
      <c r="RUX2" s="560"/>
      <c r="RUY2" s="443"/>
      <c r="RUZ2" s="444"/>
      <c r="RVA2" s="444"/>
      <c r="RVB2" s="444"/>
      <c r="RVC2" s="444"/>
      <c r="RVD2" s="445"/>
      <c r="RVE2" s="559" t="s">
        <v>82</v>
      </c>
      <c r="RVF2" s="560"/>
      <c r="RVG2" s="443"/>
      <c r="RVH2" s="444"/>
      <c r="RVI2" s="444"/>
      <c r="RVJ2" s="444"/>
      <c r="RVK2" s="444"/>
      <c r="RVL2" s="445"/>
      <c r="RVM2" s="559" t="s">
        <v>82</v>
      </c>
      <c r="RVN2" s="560"/>
      <c r="RVO2" s="443"/>
      <c r="RVP2" s="444"/>
      <c r="RVQ2" s="444"/>
      <c r="RVR2" s="444"/>
      <c r="RVS2" s="444"/>
      <c r="RVT2" s="445"/>
      <c r="RVU2" s="559" t="s">
        <v>82</v>
      </c>
      <c r="RVV2" s="560"/>
      <c r="RVW2" s="443"/>
      <c r="RVX2" s="444"/>
      <c r="RVY2" s="444"/>
      <c r="RVZ2" s="444"/>
      <c r="RWA2" s="444"/>
      <c r="RWB2" s="445"/>
      <c r="RWC2" s="559" t="s">
        <v>82</v>
      </c>
      <c r="RWD2" s="560"/>
      <c r="RWE2" s="443"/>
      <c r="RWF2" s="444"/>
      <c r="RWG2" s="444"/>
      <c r="RWH2" s="444"/>
      <c r="RWI2" s="444"/>
      <c r="RWJ2" s="445"/>
      <c r="RWK2" s="559" t="s">
        <v>82</v>
      </c>
      <c r="RWL2" s="560"/>
      <c r="RWM2" s="443"/>
      <c r="RWN2" s="444"/>
      <c r="RWO2" s="444"/>
      <c r="RWP2" s="444"/>
      <c r="RWQ2" s="444"/>
      <c r="RWR2" s="445"/>
      <c r="RWS2" s="559" t="s">
        <v>82</v>
      </c>
      <c r="RWT2" s="560"/>
      <c r="RWU2" s="443"/>
      <c r="RWV2" s="444"/>
      <c r="RWW2" s="444"/>
      <c r="RWX2" s="444"/>
      <c r="RWY2" s="444"/>
      <c r="RWZ2" s="445"/>
      <c r="RXA2" s="559" t="s">
        <v>82</v>
      </c>
      <c r="RXB2" s="560"/>
      <c r="RXC2" s="443"/>
      <c r="RXD2" s="444"/>
      <c r="RXE2" s="444"/>
      <c r="RXF2" s="444"/>
      <c r="RXG2" s="444"/>
      <c r="RXH2" s="445"/>
      <c r="RXI2" s="559" t="s">
        <v>82</v>
      </c>
      <c r="RXJ2" s="560"/>
      <c r="RXK2" s="443"/>
      <c r="RXL2" s="444"/>
      <c r="RXM2" s="444"/>
      <c r="RXN2" s="444"/>
      <c r="RXO2" s="444"/>
      <c r="RXP2" s="445"/>
      <c r="RXQ2" s="559" t="s">
        <v>82</v>
      </c>
      <c r="RXR2" s="560"/>
      <c r="RXS2" s="443"/>
      <c r="RXT2" s="444"/>
      <c r="RXU2" s="444"/>
      <c r="RXV2" s="444"/>
      <c r="RXW2" s="444"/>
      <c r="RXX2" s="445"/>
      <c r="RXY2" s="559" t="s">
        <v>82</v>
      </c>
      <c r="RXZ2" s="560"/>
      <c r="RYA2" s="443"/>
      <c r="RYB2" s="444"/>
      <c r="RYC2" s="444"/>
      <c r="RYD2" s="444"/>
      <c r="RYE2" s="444"/>
      <c r="RYF2" s="445"/>
      <c r="RYG2" s="559" t="s">
        <v>82</v>
      </c>
      <c r="RYH2" s="560"/>
      <c r="RYI2" s="443"/>
      <c r="RYJ2" s="444"/>
      <c r="RYK2" s="444"/>
      <c r="RYL2" s="444"/>
      <c r="RYM2" s="444"/>
      <c r="RYN2" s="445"/>
      <c r="RYO2" s="559" t="s">
        <v>82</v>
      </c>
      <c r="RYP2" s="560"/>
      <c r="RYQ2" s="443"/>
      <c r="RYR2" s="444"/>
      <c r="RYS2" s="444"/>
      <c r="RYT2" s="444"/>
      <c r="RYU2" s="444"/>
      <c r="RYV2" s="445"/>
      <c r="RYW2" s="559" t="s">
        <v>82</v>
      </c>
      <c r="RYX2" s="560"/>
      <c r="RYY2" s="443"/>
      <c r="RYZ2" s="444"/>
      <c r="RZA2" s="444"/>
      <c r="RZB2" s="444"/>
      <c r="RZC2" s="444"/>
      <c r="RZD2" s="445"/>
      <c r="RZE2" s="559" t="s">
        <v>82</v>
      </c>
      <c r="RZF2" s="560"/>
      <c r="RZG2" s="443"/>
      <c r="RZH2" s="444"/>
      <c r="RZI2" s="444"/>
      <c r="RZJ2" s="444"/>
      <c r="RZK2" s="444"/>
      <c r="RZL2" s="445"/>
      <c r="RZM2" s="559" t="s">
        <v>82</v>
      </c>
      <c r="RZN2" s="560"/>
      <c r="RZO2" s="443"/>
      <c r="RZP2" s="444"/>
      <c r="RZQ2" s="444"/>
      <c r="RZR2" s="444"/>
      <c r="RZS2" s="444"/>
      <c r="RZT2" s="445"/>
      <c r="RZU2" s="559" t="s">
        <v>82</v>
      </c>
      <c r="RZV2" s="560"/>
      <c r="RZW2" s="443"/>
      <c r="RZX2" s="444"/>
      <c r="RZY2" s="444"/>
      <c r="RZZ2" s="444"/>
      <c r="SAA2" s="444"/>
      <c r="SAB2" s="445"/>
      <c r="SAC2" s="559" t="s">
        <v>82</v>
      </c>
      <c r="SAD2" s="560"/>
      <c r="SAE2" s="443"/>
      <c r="SAF2" s="444"/>
      <c r="SAG2" s="444"/>
      <c r="SAH2" s="444"/>
      <c r="SAI2" s="444"/>
      <c r="SAJ2" s="445"/>
      <c r="SAK2" s="559" t="s">
        <v>82</v>
      </c>
      <c r="SAL2" s="560"/>
      <c r="SAM2" s="443"/>
      <c r="SAN2" s="444"/>
      <c r="SAO2" s="444"/>
      <c r="SAP2" s="444"/>
      <c r="SAQ2" s="444"/>
      <c r="SAR2" s="445"/>
      <c r="SAS2" s="559" t="s">
        <v>82</v>
      </c>
      <c r="SAT2" s="560"/>
      <c r="SAU2" s="443"/>
      <c r="SAV2" s="444"/>
      <c r="SAW2" s="444"/>
      <c r="SAX2" s="444"/>
      <c r="SAY2" s="444"/>
      <c r="SAZ2" s="445"/>
      <c r="SBA2" s="559" t="s">
        <v>82</v>
      </c>
      <c r="SBB2" s="560"/>
      <c r="SBC2" s="443"/>
      <c r="SBD2" s="444"/>
      <c r="SBE2" s="444"/>
      <c r="SBF2" s="444"/>
      <c r="SBG2" s="444"/>
      <c r="SBH2" s="445"/>
      <c r="SBI2" s="559" t="s">
        <v>82</v>
      </c>
      <c r="SBJ2" s="560"/>
      <c r="SBK2" s="443"/>
      <c r="SBL2" s="444"/>
      <c r="SBM2" s="444"/>
      <c r="SBN2" s="444"/>
      <c r="SBO2" s="444"/>
      <c r="SBP2" s="445"/>
      <c r="SBQ2" s="559" t="s">
        <v>82</v>
      </c>
      <c r="SBR2" s="560"/>
      <c r="SBS2" s="443"/>
      <c r="SBT2" s="444"/>
      <c r="SBU2" s="444"/>
      <c r="SBV2" s="444"/>
      <c r="SBW2" s="444"/>
      <c r="SBX2" s="445"/>
      <c r="SBY2" s="559" t="s">
        <v>82</v>
      </c>
      <c r="SBZ2" s="560"/>
      <c r="SCA2" s="443"/>
      <c r="SCB2" s="444"/>
      <c r="SCC2" s="444"/>
      <c r="SCD2" s="444"/>
      <c r="SCE2" s="444"/>
      <c r="SCF2" s="445"/>
      <c r="SCG2" s="559" t="s">
        <v>82</v>
      </c>
      <c r="SCH2" s="560"/>
      <c r="SCI2" s="443"/>
      <c r="SCJ2" s="444"/>
      <c r="SCK2" s="444"/>
      <c r="SCL2" s="444"/>
      <c r="SCM2" s="444"/>
      <c r="SCN2" s="445"/>
      <c r="SCO2" s="559" t="s">
        <v>82</v>
      </c>
      <c r="SCP2" s="560"/>
      <c r="SCQ2" s="443"/>
      <c r="SCR2" s="444"/>
      <c r="SCS2" s="444"/>
      <c r="SCT2" s="444"/>
      <c r="SCU2" s="444"/>
      <c r="SCV2" s="445"/>
      <c r="SCW2" s="559" t="s">
        <v>82</v>
      </c>
      <c r="SCX2" s="560"/>
      <c r="SCY2" s="443"/>
      <c r="SCZ2" s="444"/>
      <c r="SDA2" s="444"/>
      <c r="SDB2" s="444"/>
      <c r="SDC2" s="444"/>
      <c r="SDD2" s="445"/>
      <c r="SDE2" s="559" t="s">
        <v>82</v>
      </c>
      <c r="SDF2" s="560"/>
      <c r="SDG2" s="443"/>
      <c r="SDH2" s="444"/>
      <c r="SDI2" s="444"/>
      <c r="SDJ2" s="444"/>
      <c r="SDK2" s="444"/>
      <c r="SDL2" s="445"/>
      <c r="SDM2" s="559" t="s">
        <v>82</v>
      </c>
      <c r="SDN2" s="560"/>
      <c r="SDO2" s="443"/>
      <c r="SDP2" s="444"/>
      <c r="SDQ2" s="444"/>
      <c r="SDR2" s="444"/>
      <c r="SDS2" s="444"/>
      <c r="SDT2" s="445"/>
      <c r="SDU2" s="559" t="s">
        <v>82</v>
      </c>
      <c r="SDV2" s="560"/>
      <c r="SDW2" s="443"/>
      <c r="SDX2" s="444"/>
      <c r="SDY2" s="444"/>
      <c r="SDZ2" s="444"/>
      <c r="SEA2" s="444"/>
      <c r="SEB2" s="445"/>
      <c r="SEC2" s="559" t="s">
        <v>82</v>
      </c>
      <c r="SED2" s="560"/>
      <c r="SEE2" s="443"/>
      <c r="SEF2" s="444"/>
      <c r="SEG2" s="444"/>
      <c r="SEH2" s="444"/>
      <c r="SEI2" s="444"/>
      <c r="SEJ2" s="445"/>
      <c r="SEK2" s="559" t="s">
        <v>82</v>
      </c>
      <c r="SEL2" s="560"/>
      <c r="SEM2" s="443"/>
      <c r="SEN2" s="444"/>
      <c r="SEO2" s="444"/>
      <c r="SEP2" s="444"/>
      <c r="SEQ2" s="444"/>
      <c r="SER2" s="445"/>
      <c r="SES2" s="559" t="s">
        <v>82</v>
      </c>
      <c r="SET2" s="560"/>
      <c r="SEU2" s="443"/>
      <c r="SEV2" s="444"/>
      <c r="SEW2" s="444"/>
      <c r="SEX2" s="444"/>
      <c r="SEY2" s="444"/>
      <c r="SEZ2" s="445"/>
      <c r="SFA2" s="559" t="s">
        <v>82</v>
      </c>
      <c r="SFB2" s="560"/>
      <c r="SFC2" s="443"/>
      <c r="SFD2" s="444"/>
      <c r="SFE2" s="444"/>
      <c r="SFF2" s="444"/>
      <c r="SFG2" s="444"/>
      <c r="SFH2" s="445"/>
      <c r="SFI2" s="559" t="s">
        <v>82</v>
      </c>
      <c r="SFJ2" s="560"/>
      <c r="SFK2" s="443"/>
      <c r="SFL2" s="444"/>
      <c r="SFM2" s="444"/>
      <c r="SFN2" s="444"/>
      <c r="SFO2" s="444"/>
      <c r="SFP2" s="445"/>
      <c r="SFQ2" s="559" t="s">
        <v>82</v>
      </c>
      <c r="SFR2" s="560"/>
      <c r="SFS2" s="443"/>
      <c r="SFT2" s="444"/>
      <c r="SFU2" s="444"/>
      <c r="SFV2" s="444"/>
      <c r="SFW2" s="444"/>
      <c r="SFX2" s="445"/>
      <c r="SFY2" s="559" t="s">
        <v>82</v>
      </c>
      <c r="SFZ2" s="560"/>
      <c r="SGA2" s="443"/>
      <c r="SGB2" s="444"/>
      <c r="SGC2" s="444"/>
      <c r="SGD2" s="444"/>
      <c r="SGE2" s="444"/>
      <c r="SGF2" s="445"/>
      <c r="SGG2" s="559" t="s">
        <v>82</v>
      </c>
      <c r="SGH2" s="560"/>
      <c r="SGI2" s="443"/>
      <c r="SGJ2" s="444"/>
      <c r="SGK2" s="444"/>
      <c r="SGL2" s="444"/>
      <c r="SGM2" s="444"/>
      <c r="SGN2" s="445"/>
      <c r="SGO2" s="559" t="s">
        <v>82</v>
      </c>
      <c r="SGP2" s="560"/>
      <c r="SGQ2" s="443"/>
      <c r="SGR2" s="444"/>
      <c r="SGS2" s="444"/>
      <c r="SGT2" s="444"/>
      <c r="SGU2" s="444"/>
      <c r="SGV2" s="445"/>
      <c r="SGW2" s="559" t="s">
        <v>82</v>
      </c>
      <c r="SGX2" s="560"/>
      <c r="SGY2" s="443"/>
      <c r="SGZ2" s="444"/>
      <c r="SHA2" s="444"/>
      <c r="SHB2" s="444"/>
      <c r="SHC2" s="444"/>
      <c r="SHD2" s="445"/>
      <c r="SHE2" s="559" t="s">
        <v>82</v>
      </c>
      <c r="SHF2" s="560"/>
      <c r="SHG2" s="443"/>
      <c r="SHH2" s="444"/>
      <c r="SHI2" s="444"/>
      <c r="SHJ2" s="444"/>
      <c r="SHK2" s="444"/>
      <c r="SHL2" s="445"/>
      <c r="SHM2" s="559" t="s">
        <v>82</v>
      </c>
      <c r="SHN2" s="560"/>
      <c r="SHO2" s="443"/>
      <c r="SHP2" s="444"/>
      <c r="SHQ2" s="444"/>
      <c r="SHR2" s="444"/>
      <c r="SHS2" s="444"/>
      <c r="SHT2" s="445"/>
      <c r="SHU2" s="559" t="s">
        <v>82</v>
      </c>
      <c r="SHV2" s="560"/>
      <c r="SHW2" s="443"/>
      <c r="SHX2" s="444"/>
      <c r="SHY2" s="444"/>
      <c r="SHZ2" s="444"/>
      <c r="SIA2" s="444"/>
      <c r="SIB2" s="445"/>
      <c r="SIC2" s="559" t="s">
        <v>82</v>
      </c>
      <c r="SID2" s="560"/>
      <c r="SIE2" s="443"/>
      <c r="SIF2" s="444"/>
      <c r="SIG2" s="444"/>
      <c r="SIH2" s="444"/>
      <c r="SII2" s="444"/>
      <c r="SIJ2" s="445"/>
      <c r="SIK2" s="559" t="s">
        <v>82</v>
      </c>
      <c r="SIL2" s="560"/>
      <c r="SIM2" s="443"/>
      <c r="SIN2" s="444"/>
      <c r="SIO2" s="444"/>
      <c r="SIP2" s="444"/>
      <c r="SIQ2" s="444"/>
      <c r="SIR2" s="445"/>
      <c r="SIS2" s="559" t="s">
        <v>82</v>
      </c>
      <c r="SIT2" s="560"/>
      <c r="SIU2" s="443"/>
      <c r="SIV2" s="444"/>
      <c r="SIW2" s="444"/>
      <c r="SIX2" s="444"/>
      <c r="SIY2" s="444"/>
      <c r="SIZ2" s="445"/>
      <c r="SJA2" s="559" t="s">
        <v>82</v>
      </c>
      <c r="SJB2" s="560"/>
      <c r="SJC2" s="443"/>
      <c r="SJD2" s="444"/>
      <c r="SJE2" s="444"/>
      <c r="SJF2" s="444"/>
      <c r="SJG2" s="444"/>
      <c r="SJH2" s="445"/>
      <c r="SJI2" s="559" t="s">
        <v>82</v>
      </c>
      <c r="SJJ2" s="560"/>
      <c r="SJK2" s="443"/>
      <c r="SJL2" s="444"/>
      <c r="SJM2" s="444"/>
      <c r="SJN2" s="444"/>
      <c r="SJO2" s="444"/>
      <c r="SJP2" s="445"/>
      <c r="SJQ2" s="559" t="s">
        <v>82</v>
      </c>
      <c r="SJR2" s="560"/>
      <c r="SJS2" s="443"/>
      <c r="SJT2" s="444"/>
      <c r="SJU2" s="444"/>
      <c r="SJV2" s="444"/>
      <c r="SJW2" s="444"/>
      <c r="SJX2" s="445"/>
      <c r="SJY2" s="559" t="s">
        <v>82</v>
      </c>
      <c r="SJZ2" s="560"/>
      <c r="SKA2" s="443"/>
      <c r="SKB2" s="444"/>
      <c r="SKC2" s="444"/>
      <c r="SKD2" s="444"/>
      <c r="SKE2" s="444"/>
      <c r="SKF2" s="445"/>
      <c r="SKG2" s="559" t="s">
        <v>82</v>
      </c>
      <c r="SKH2" s="560"/>
      <c r="SKI2" s="443"/>
      <c r="SKJ2" s="444"/>
      <c r="SKK2" s="444"/>
      <c r="SKL2" s="444"/>
      <c r="SKM2" s="444"/>
      <c r="SKN2" s="445"/>
      <c r="SKO2" s="559" t="s">
        <v>82</v>
      </c>
      <c r="SKP2" s="560"/>
      <c r="SKQ2" s="443"/>
      <c r="SKR2" s="444"/>
      <c r="SKS2" s="444"/>
      <c r="SKT2" s="444"/>
      <c r="SKU2" s="444"/>
      <c r="SKV2" s="445"/>
      <c r="SKW2" s="559" t="s">
        <v>82</v>
      </c>
      <c r="SKX2" s="560"/>
      <c r="SKY2" s="443"/>
      <c r="SKZ2" s="444"/>
      <c r="SLA2" s="444"/>
      <c r="SLB2" s="444"/>
      <c r="SLC2" s="444"/>
      <c r="SLD2" s="445"/>
      <c r="SLE2" s="559" t="s">
        <v>82</v>
      </c>
      <c r="SLF2" s="560"/>
      <c r="SLG2" s="443"/>
      <c r="SLH2" s="444"/>
      <c r="SLI2" s="444"/>
      <c r="SLJ2" s="444"/>
      <c r="SLK2" s="444"/>
      <c r="SLL2" s="445"/>
      <c r="SLM2" s="559" t="s">
        <v>82</v>
      </c>
      <c r="SLN2" s="560"/>
      <c r="SLO2" s="443"/>
      <c r="SLP2" s="444"/>
      <c r="SLQ2" s="444"/>
      <c r="SLR2" s="444"/>
      <c r="SLS2" s="444"/>
      <c r="SLT2" s="445"/>
      <c r="SLU2" s="559" t="s">
        <v>82</v>
      </c>
      <c r="SLV2" s="560"/>
      <c r="SLW2" s="443"/>
      <c r="SLX2" s="444"/>
      <c r="SLY2" s="444"/>
      <c r="SLZ2" s="444"/>
      <c r="SMA2" s="444"/>
      <c r="SMB2" s="445"/>
      <c r="SMC2" s="559" t="s">
        <v>82</v>
      </c>
      <c r="SMD2" s="560"/>
      <c r="SME2" s="443"/>
      <c r="SMF2" s="444"/>
      <c r="SMG2" s="444"/>
      <c r="SMH2" s="444"/>
      <c r="SMI2" s="444"/>
      <c r="SMJ2" s="445"/>
      <c r="SMK2" s="559" t="s">
        <v>82</v>
      </c>
      <c r="SML2" s="560"/>
      <c r="SMM2" s="443"/>
      <c r="SMN2" s="444"/>
      <c r="SMO2" s="444"/>
      <c r="SMP2" s="444"/>
      <c r="SMQ2" s="444"/>
      <c r="SMR2" s="445"/>
      <c r="SMS2" s="559" t="s">
        <v>82</v>
      </c>
      <c r="SMT2" s="560"/>
      <c r="SMU2" s="443"/>
      <c r="SMV2" s="444"/>
      <c r="SMW2" s="444"/>
      <c r="SMX2" s="444"/>
      <c r="SMY2" s="444"/>
      <c r="SMZ2" s="445"/>
      <c r="SNA2" s="559" t="s">
        <v>82</v>
      </c>
      <c r="SNB2" s="560"/>
      <c r="SNC2" s="443"/>
      <c r="SND2" s="444"/>
      <c r="SNE2" s="444"/>
      <c r="SNF2" s="444"/>
      <c r="SNG2" s="444"/>
      <c r="SNH2" s="445"/>
      <c r="SNI2" s="559" t="s">
        <v>82</v>
      </c>
      <c r="SNJ2" s="560"/>
      <c r="SNK2" s="443"/>
      <c r="SNL2" s="444"/>
      <c r="SNM2" s="444"/>
      <c r="SNN2" s="444"/>
      <c r="SNO2" s="444"/>
      <c r="SNP2" s="445"/>
      <c r="SNQ2" s="559" t="s">
        <v>82</v>
      </c>
      <c r="SNR2" s="560"/>
      <c r="SNS2" s="443"/>
      <c r="SNT2" s="444"/>
      <c r="SNU2" s="444"/>
      <c r="SNV2" s="444"/>
      <c r="SNW2" s="444"/>
      <c r="SNX2" s="445"/>
      <c r="SNY2" s="559" t="s">
        <v>82</v>
      </c>
      <c r="SNZ2" s="560"/>
      <c r="SOA2" s="443"/>
      <c r="SOB2" s="444"/>
      <c r="SOC2" s="444"/>
      <c r="SOD2" s="444"/>
      <c r="SOE2" s="444"/>
      <c r="SOF2" s="445"/>
      <c r="SOG2" s="559" t="s">
        <v>82</v>
      </c>
      <c r="SOH2" s="560"/>
      <c r="SOI2" s="443"/>
      <c r="SOJ2" s="444"/>
      <c r="SOK2" s="444"/>
      <c r="SOL2" s="444"/>
      <c r="SOM2" s="444"/>
      <c r="SON2" s="445"/>
      <c r="SOO2" s="559" t="s">
        <v>82</v>
      </c>
      <c r="SOP2" s="560"/>
      <c r="SOQ2" s="443"/>
      <c r="SOR2" s="444"/>
      <c r="SOS2" s="444"/>
      <c r="SOT2" s="444"/>
      <c r="SOU2" s="444"/>
      <c r="SOV2" s="445"/>
      <c r="SOW2" s="559" t="s">
        <v>82</v>
      </c>
      <c r="SOX2" s="560"/>
      <c r="SOY2" s="443"/>
      <c r="SOZ2" s="444"/>
      <c r="SPA2" s="444"/>
      <c r="SPB2" s="444"/>
      <c r="SPC2" s="444"/>
      <c r="SPD2" s="445"/>
      <c r="SPE2" s="559" t="s">
        <v>82</v>
      </c>
      <c r="SPF2" s="560"/>
      <c r="SPG2" s="443"/>
      <c r="SPH2" s="444"/>
      <c r="SPI2" s="444"/>
      <c r="SPJ2" s="444"/>
      <c r="SPK2" s="444"/>
      <c r="SPL2" s="445"/>
      <c r="SPM2" s="559" t="s">
        <v>82</v>
      </c>
      <c r="SPN2" s="560"/>
      <c r="SPO2" s="443"/>
      <c r="SPP2" s="444"/>
      <c r="SPQ2" s="444"/>
      <c r="SPR2" s="444"/>
      <c r="SPS2" s="444"/>
      <c r="SPT2" s="445"/>
      <c r="SPU2" s="559" t="s">
        <v>82</v>
      </c>
      <c r="SPV2" s="560"/>
      <c r="SPW2" s="443"/>
      <c r="SPX2" s="444"/>
      <c r="SPY2" s="444"/>
      <c r="SPZ2" s="444"/>
      <c r="SQA2" s="444"/>
      <c r="SQB2" s="445"/>
      <c r="SQC2" s="559" t="s">
        <v>82</v>
      </c>
      <c r="SQD2" s="560"/>
      <c r="SQE2" s="443"/>
      <c r="SQF2" s="444"/>
      <c r="SQG2" s="444"/>
      <c r="SQH2" s="444"/>
      <c r="SQI2" s="444"/>
      <c r="SQJ2" s="445"/>
      <c r="SQK2" s="559" t="s">
        <v>82</v>
      </c>
      <c r="SQL2" s="560"/>
      <c r="SQM2" s="443"/>
      <c r="SQN2" s="444"/>
      <c r="SQO2" s="444"/>
      <c r="SQP2" s="444"/>
      <c r="SQQ2" s="444"/>
      <c r="SQR2" s="445"/>
      <c r="SQS2" s="559" t="s">
        <v>82</v>
      </c>
      <c r="SQT2" s="560"/>
      <c r="SQU2" s="443"/>
      <c r="SQV2" s="444"/>
      <c r="SQW2" s="444"/>
      <c r="SQX2" s="444"/>
      <c r="SQY2" s="444"/>
      <c r="SQZ2" s="445"/>
      <c r="SRA2" s="559" t="s">
        <v>82</v>
      </c>
      <c r="SRB2" s="560"/>
      <c r="SRC2" s="443"/>
      <c r="SRD2" s="444"/>
      <c r="SRE2" s="444"/>
      <c r="SRF2" s="444"/>
      <c r="SRG2" s="444"/>
      <c r="SRH2" s="445"/>
      <c r="SRI2" s="559" t="s">
        <v>82</v>
      </c>
      <c r="SRJ2" s="560"/>
      <c r="SRK2" s="443"/>
      <c r="SRL2" s="444"/>
      <c r="SRM2" s="444"/>
      <c r="SRN2" s="444"/>
      <c r="SRO2" s="444"/>
      <c r="SRP2" s="445"/>
      <c r="SRQ2" s="559" t="s">
        <v>82</v>
      </c>
      <c r="SRR2" s="560"/>
      <c r="SRS2" s="443"/>
      <c r="SRT2" s="444"/>
      <c r="SRU2" s="444"/>
      <c r="SRV2" s="444"/>
      <c r="SRW2" s="444"/>
      <c r="SRX2" s="445"/>
      <c r="SRY2" s="559" t="s">
        <v>82</v>
      </c>
      <c r="SRZ2" s="560"/>
      <c r="SSA2" s="443"/>
      <c r="SSB2" s="444"/>
      <c r="SSC2" s="444"/>
      <c r="SSD2" s="444"/>
      <c r="SSE2" s="444"/>
      <c r="SSF2" s="445"/>
      <c r="SSG2" s="559" t="s">
        <v>82</v>
      </c>
      <c r="SSH2" s="560"/>
      <c r="SSI2" s="443"/>
      <c r="SSJ2" s="444"/>
      <c r="SSK2" s="444"/>
      <c r="SSL2" s="444"/>
      <c r="SSM2" s="444"/>
      <c r="SSN2" s="445"/>
      <c r="SSO2" s="559" t="s">
        <v>82</v>
      </c>
      <c r="SSP2" s="560"/>
      <c r="SSQ2" s="443"/>
      <c r="SSR2" s="444"/>
      <c r="SSS2" s="444"/>
      <c r="SST2" s="444"/>
      <c r="SSU2" s="444"/>
      <c r="SSV2" s="445"/>
      <c r="SSW2" s="559" t="s">
        <v>82</v>
      </c>
      <c r="SSX2" s="560"/>
      <c r="SSY2" s="443"/>
      <c r="SSZ2" s="444"/>
      <c r="STA2" s="444"/>
      <c r="STB2" s="444"/>
      <c r="STC2" s="444"/>
      <c r="STD2" s="445"/>
      <c r="STE2" s="559" t="s">
        <v>82</v>
      </c>
      <c r="STF2" s="560"/>
      <c r="STG2" s="443"/>
      <c r="STH2" s="444"/>
      <c r="STI2" s="444"/>
      <c r="STJ2" s="444"/>
      <c r="STK2" s="444"/>
      <c r="STL2" s="445"/>
      <c r="STM2" s="559" t="s">
        <v>82</v>
      </c>
      <c r="STN2" s="560"/>
      <c r="STO2" s="443"/>
      <c r="STP2" s="444"/>
      <c r="STQ2" s="444"/>
      <c r="STR2" s="444"/>
      <c r="STS2" s="444"/>
      <c r="STT2" s="445"/>
      <c r="STU2" s="559" t="s">
        <v>82</v>
      </c>
      <c r="STV2" s="560"/>
      <c r="STW2" s="443"/>
      <c r="STX2" s="444"/>
      <c r="STY2" s="444"/>
      <c r="STZ2" s="444"/>
      <c r="SUA2" s="444"/>
      <c r="SUB2" s="445"/>
      <c r="SUC2" s="559" t="s">
        <v>82</v>
      </c>
      <c r="SUD2" s="560"/>
      <c r="SUE2" s="443"/>
      <c r="SUF2" s="444"/>
      <c r="SUG2" s="444"/>
      <c r="SUH2" s="444"/>
      <c r="SUI2" s="444"/>
      <c r="SUJ2" s="445"/>
      <c r="SUK2" s="559" t="s">
        <v>82</v>
      </c>
      <c r="SUL2" s="560"/>
      <c r="SUM2" s="443"/>
      <c r="SUN2" s="444"/>
      <c r="SUO2" s="444"/>
      <c r="SUP2" s="444"/>
      <c r="SUQ2" s="444"/>
      <c r="SUR2" s="445"/>
      <c r="SUS2" s="559" t="s">
        <v>82</v>
      </c>
      <c r="SUT2" s="560"/>
      <c r="SUU2" s="443"/>
      <c r="SUV2" s="444"/>
      <c r="SUW2" s="444"/>
      <c r="SUX2" s="444"/>
      <c r="SUY2" s="444"/>
      <c r="SUZ2" s="445"/>
      <c r="SVA2" s="559" t="s">
        <v>82</v>
      </c>
      <c r="SVB2" s="560"/>
      <c r="SVC2" s="443"/>
      <c r="SVD2" s="444"/>
      <c r="SVE2" s="444"/>
      <c r="SVF2" s="444"/>
      <c r="SVG2" s="444"/>
      <c r="SVH2" s="445"/>
      <c r="SVI2" s="559" t="s">
        <v>82</v>
      </c>
      <c r="SVJ2" s="560"/>
      <c r="SVK2" s="443"/>
      <c r="SVL2" s="444"/>
      <c r="SVM2" s="444"/>
      <c r="SVN2" s="444"/>
      <c r="SVO2" s="444"/>
      <c r="SVP2" s="445"/>
      <c r="SVQ2" s="559" t="s">
        <v>82</v>
      </c>
      <c r="SVR2" s="560"/>
      <c r="SVS2" s="443"/>
      <c r="SVT2" s="444"/>
      <c r="SVU2" s="444"/>
      <c r="SVV2" s="444"/>
      <c r="SVW2" s="444"/>
      <c r="SVX2" s="445"/>
      <c r="SVY2" s="559" t="s">
        <v>82</v>
      </c>
      <c r="SVZ2" s="560"/>
      <c r="SWA2" s="443"/>
      <c r="SWB2" s="444"/>
      <c r="SWC2" s="444"/>
      <c r="SWD2" s="444"/>
      <c r="SWE2" s="444"/>
      <c r="SWF2" s="445"/>
      <c r="SWG2" s="559" t="s">
        <v>82</v>
      </c>
      <c r="SWH2" s="560"/>
      <c r="SWI2" s="443"/>
      <c r="SWJ2" s="444"/>
      <c r="SWK2" s="444"/>
      <c r="SWL2" s="444"/>
      <c r="SWM2" s="444"/>
      <c r="SWN2" s="445"/>
      <c r="SWO2" s="559" t="s">
        <v>82</v>
      </c>
      <c r="SWP2" s="560"/>
      <c r="SWQ2" s="443"/>
      <c r="SWR2" s="444"/>
      <c r="SWS2" s="444"/>
      <c r="SWT2" s="444"/>
      <c r="SWU2" s="444"/>
      <c r="SWV2" s="445"/>
      <c r="SWW2" s="559" t="s">
        <v>82</v>
      </c>
      <c r="SWX2" s="560"/>
      <c r="SWY2" s="443"/>
      <c r="SWZ2" s="444"/>
      <c r="SXA2" s="444"/>
      <c r="SXB2" s="444"/>
      <c r="SXC2" s="444"/>
      <c r="SXD2" s="445"/>
      <c r="SXE2" s="559" t="s">
        <v>82</v>
      </c>
      <c r="SXF2" s="560"/>
      <c r="SXG2" s="443"/>
      <c r="SXH2" s="444"/>
      <c r="SXI2" s="444"/>
      <c r="SXJ2" s="444"/>
      <c r="SXK2" s="444"/>
      <c r="SXL2" s="445"/>
      <c r="SXM2" s="559" t="s">
        <v>82</v>
      </c>
      <c r="SXN2" s="560"/>
      <c r="SXO2" s="443"/>
      <c r="SXP2" s="444"/>
      <c r="SXQ2" s="444"/>
      <c r="SXR2" s="444"/>
      <c r="SXS2" s="444"/>
      <c r="SXT2" s="445"/>
      <c r="SXU2" s="559" t="s">
        <v>82</v>
      </c>
      <c r="SXV2" s="560"/>
      <c r="SXW2" s="443"/>
      <c r="SXX2" s="444"/>
      <c r="SXY2" s="444"/>
      <c r="SXZ2" s="444"/>
      <c r="SYA2" s="444"/>
      <c r="SYB2" s="445"/>
      <c r="SYC2" s="559" t="s">
        <v>82</v>
      </c>
      <c r="SYD2" s="560"/>
      <c r="SYE2" s="443"/>
      <c r="SYF2" s="444"/>
      <c r="SYG2" s="444"/>
      <c r="SYH2" s="444"/>
      <c r="SYI2" s="444"/>
      <c r="SYJ2" s="445"/>
      <c r="SYK2" s="559" t="s">
        <v>82</v>
      </c>
      <c r="SYL2" s="560"/>
      <c r="SYM2" s="443"/>
      <c r="SYN2" s="444"/>
      <c r="SYO2" s="444"/>
      <c r="SYP2" s="444"/>
      <c r="SYQ2" s="444"/>
      <c r="SYR2" s="445"/>
      <c r="SYS2" s="559" t="s">
        <v>82</v>
      </c>
      <c r="SYT2" s="560"/>
      <c r="SYU2" s="443"/>
      <c r="SYV2" s="444"/>
      <c r="SYW2" s="444"/>
      <c r="SYX2" s="444"/>
      <c r="SYY2" s="444"/>
      <c r="SYZ2" s="445"/>
      <c r="SZA2" s="559" t="s">
        <v>82</v>
      </c>
      <c r="SZB2" s="560"/>
      <c r="SZC2" s="443"/>
      <c r="SZD2" s="444"/>
      <c r="SZE2" s="444"/>
      <c r="SZF2" s="444"/>
      <c r="SZG2" s="444"/>
      <c r="SZH2" s="445"/>
      <c r="SZI2" s="559" t="s">
        <v>82</v>
      </c>
      <c r="SZJ2" s="560"/>
      <c r="SZK2" s="443"/>
      <c r="SZL2" s="444"/>
      <c r="SZM2" s="444"/>
      <c r="SZN2" s="444"/>
      <c r="SZO2" s="444"/>
      <c r="SZP2" s="445"/>
      <c r="SZQ2" s="559" t="s">
        <v>82</v>
      </c>
      <c r="SZR2" s="560"/>
      <c r="SZS2" s="443"/>
      <c r="SZT2" s="444"/>
      <c r="SZU2" s="444"/>
      <c r="SZV2" s="444"/>
      <c r="SZW2" s="444"/>
      <c r="SZX2" s="445"/>
      <c r="SZY2" s="559" t="s">
        <v>82</v>
      </c>
      <c r="SZZ2" s="560"/>
      <c r="TAA2" s="443"/>
      <c r="TAB2" s="444"/>
      <c r="TAC2" s="444"/>
      <c r="TAD2" s="444"/>
      <c r="TAE2" s="444"/>
      <c r="TAF2" s="445"/>
      <c r="TAG2" s="559" t="s">
        <v>82</v>
      </c>
      <c r="TAH2" s="560"/>
      <c r="TAI2" s="443"/>
      <c r="TAJ2" s="444"/>
      <c r="TAK2" s="444"/>
      <c r="TAL2" s="444"/>
      <c r="TAM2" s="444"/>
      <c r="TAN2" s="445"/>
      <c r="TAO2" s="559" t="s">
        <v>82</v>
      </c>
      <c r="TAP2" s="560"/>
      <c r="TAQ2" s="443"/>
      <c r="TAR2" s="444"/>
      <c r="TAS2" s="444"/>
      <c r="TAT2" s="444"/>
      <c r="TAU2" s="444"/>
      <c r="TAV2" s="445"/>
      <c r="TAW2" s="559" t="s">
        <v>82</v>
      </c>
      <c r="TAX2" s="560"/>
      <c r="TAY2" s="443"/>
      <c r="TAZ2" s="444"/>
      <c r="TBA2" s="444"/>
      <c r="TBB2" s="444"/>
      <c r="TBC2" s="444"/>
      <c r="TBD2" s="445"/>
      <c r="TBE2" s="559" t="s">
        <v>82</v>
      </c>
      <c r="TBF2" s="560"/>
      <c r="TBG2" s="443"/>
      <c r="TBH2" s="444"/>
      <c r="TBI2" s="444"/>
      <c r="TBJ2" s="444"/>
      <c r="TBK2" s="444"/>
      <c r="TBL2" s="445"/>
      <c r="TBM2" s="559" t="s">
        <v>82</v>
      </c>
      <c r="TBN2" s="560"/>
      <c r="TBO2" s="443"/>
      <c r="TBP2" s="444"/>
      <c r="TBQ2" s="444"/>
      <c r="TBR2" s="444"/>
      <c r="TBS2" s="444"/>
      <c r="TBT2" s="445"/>
      <c r="TBU2" s="559" t="s">
        <v>82</v>
      </c>
      <c r="TBV2" s="560"/>
      <c r="TBW2" s="443"/>
      <c r="TBX2" s="444"/>
      <c r="TBY2" s="444"/>
      <c r="TBZ2" s="444"/>
      <c r="TCA2" s="444"/>
      <c r="TCB2" s="445"/>
      <c r="TCC2" s="559" t="s">
        <v>82</v>
      </c>
      <c r="TCD2" s="560"/>
      <c r="TCE2" s="443"/>
      <c r="TCF2" s="444"/>
      <c r="TCG2" s="444"/>
      <c r="TCH2" s="444"/>
      <c r="TCI2" s="444"/>
      <c r="TCJ2" s="445"/>
      <c r="TCK2" s="559" t="s">
        <v>82</v>
      </c>
      <c r="TCL2" s="560"/>
      <c r="TCM2" s="443"/>
      <c r="TCN2" s="444"/>
      <c r="TCO2" s="444"/>
      <c r="TCP2" s="444"/>
      <c r="TCQ2" s="444"/>
      <c r="TCR2" s="445"/>
      <c r="TCS2" s="559" t="s">
        <v>82</v>
      </c>
      <c r="TCT2" s="560"/>
      <c r="TCU2" s="443"/>
      <c r="TCV2" s="444"/>
      <c r="TCW2" s="444"/>
      <c r="TCX2" s="444"/>
      <c r="TCY2" s="444"/>
      <c r="TCZ2" s="445"/>
      <c r="TDA2" s="559" t="s">
        <v>82</v>
      </c>
      <c r="TDB2" s="560"/>
      <c r="TDC2" s="443"/>
      <c r="TDD2" s="444"/>
      <c r="TDE2" s="444"/>
      <c r="TDF2" s="444"/>
      <c r="TDG2" s="444"/>
      <c r="TDH2" s="445"/>
      <c r="TDI2" s="559" t="s">
        <v>82</v>
      </c>
      <c r="TDJ2" s="560"/>
      <c r="TDK2" s="443"/>
      <c r="TDL2" s="444"/>
      <c r="TDM2" s="444"/>
      <c r="TDN2" s="444"/>
      <c r="TDO2" s="444"/>
      <c r="TDP2" s="445"/>
      <c r="TDQ2" s="559" t="s">
        <v>82</v>
      </c>
      <c r="TDR2" s="560"/>
      <c r="TDS2" s="443"/>
      <c r="TDT2" s="444"/>
      <c r="TDU2" s="444"/>
      <c r="TDV2" s="444"/>
      <c r="TDW2" s="444"/>
      <c r="TDX2" s="445"/>
      <c r="TDY2" s="559" t="s">
        <v>82</v>
      </c>
      <c r="TDZ2" s="560"/>
      <c r="TEA2" s="443"/>
      <c r="TEB2" s="444"/>
      <c r="TEC2" s="444"/>
      <c r="TED2" s="444"/>
      <c r="TEE2" s="444"/>
      <c r="TEF2" s="445"/>
      <c r="TEG2" s="559" t="s">
        <v>82</v>
      </c>
      <c r="TEH2" s="560"/>
      <c r="TEI2" s="443"/>
      <c r="TEJ2" s="444"/>
      <c r="TEK2" s="444"/>
      <c r="TEL2" s="444"/>
      <c r="TEM2" s="444"/>
      <c r="TEN2" s="445"/>
      <c r="TEO2" s="559" t="s">
        <v>82</v>
      </c>
      <c r="TEP2" s="560"/>
      <c r="TEQ2" s="443"/>
      <c r="TER2" s="444"/>
      <c r="TES2" s="444"/>
      <c r="TET2" s="444"/>
      <c r="TEU2" s="444"/>
      <c r="TEV2" s="445"/>
      <c r="TEW2" s="559" t="s">
        <v>82</v>
      </c>
      <c r="TEX2" s="560"/>
      <c r="TEY2" s="443"/>
      <c r="TEZ2" s="444"/>
      <c r="TFA2" s="444"/>
      <c r="TFB2" s="444"/>
      <c r="TFC2" s="444"/>
      <c r="TFD2" s="445"/>
      <c r="TFE2" s="559" t="s">
        <v>82</v>
      </c>
      <c r="TFF2" s="560"/>
      <c r="TFG2" s="443"/>
      <c r="TFH2" s="444"/>
      <c r="TFI2" s="444"/>
      <c r="TFJ2" s="444"/>
      <c r="TFK2" s="444"/>
      <c r="TFL2" s="445"/>
      <c r="TFM2" s="559" t="s">
        <v>82</v>
      </c>
      <c r="TFN2" s="560"/>
      <c r="TFO2" s="443"/>
      <c r="TFP2" s="444"/>
      <c r="TFQ2" s="444"/>
      <c r="TFR2" s="444"/>
      <c r="TFS2" s="444"/>
      <c r="TFT2" s="445"/>
      <c r="TFU2" s="559" t="s">
        <v>82</v>
      </c>
      <c r="TFV2" s="560"/>
      <c r="TFW2" s="443"/>
      <c r="TFX2" s="444"/>
      <c r="TFY2" s="444"/>
      <c r="TFZ2" s="444"/>
      <c r="TGA2" s="444"/>
      <c r="TGB2" s="445"/>
      <c r="TGC2" s="559" t="s">
        <v>82</v>
      </c>
      <c r="TGD2" s="560"/>
      <c r="TGE2" s="443"/>
      <c r="TGF2" s="444"/>
      <c r="TGG2" s="444"/>
      <c r="TGH2" s="444"/>
      <c r="TGI2" s="444"/>
      <c r="TGJ2" s="445"/>
      <c r="TGK2" s="559" t="s">
        <v>82</v>
      </c>
      <c r="TGL2" s="560"/>
      <c r="TGM2" s="443"/>
      <c r="TGN2" s="444"/>
      <c r="TGO2" s="444"/>
      <c r="TGP2" s="444"/>
      <c r="TGQ2" s="444"/>
      <c r="TGR2" s="445"/>
      <c r="TGS2" s="559" t="s">
        <v>82</v>
      </c>
      <c r="TGT2" s="560"/>
      <c r="TGU2" s="443"/>
      <c r="TGV2" s="444"/>
      <c r="TGW2" s="444"/>
      <c r="TGX2" s="444"/>
      <c r="TGY2" s="444"/>
      <c r="TGZ2" s="445"/>
      <c r="THA2" s="559" t="s">
        <v>82</v>
      </c>
      <c r="THB2" s="560"/>
      <c r="THC2" s="443"/>
      <c r="THD2" s="444"/>
      <c r="THE2" s="444"/>
      <c r="THF2" s="444"/>
      <c r="THG2" s="444"/>
      <c r="THH2" s="445"/>
      <c r="THI2" s="559" t="s">
        <v>82</v>
      </c>
      <c r="THJ2" s="560"/>
      <c r="THK2" s="443"/>
      <c r="THL2" s="444"/>
      <c r="THM2" s="444"/>
      <c r="THN2" s="444"/>
      <c r="THO2" s="444"/>
      <c r="THP2" s="445"/>
      <c r="THQ2" s="559" t="s">
        <v>82</v>
      </c>
      <c r="THR2" s="560"/>
      <c r="THS2" s="443"/>
      <c r="THT2" s="444"/>
      <c r="THU2" s="444"/>
      <c r="THV2" s="444"/>
      <c r="THW2" s="444"/>
      <c r="THX2" s="445"/>
      <c r="THY2" s="559" t="s">
        <v>82</v>
      </c>
      <c r="THZ2" s="560"/>
      <c r="TIA2" s="443"/>
      <c r="TIB2" s="444"/>
      <c r="TIC2" s="444"/>
      <c r="TID2" s="444"/>
      <c r="TIE2" s="444"/>
      <c r="TIF2" s="445"/>
      <c r="TIG2" s="559" t="s">
        <v>82</v>
      </c>
      <c r="TIH2" s="560"/>
      <c r="TII2" s="443"/>
      <c r="TIJ2" s="444"/>
      <c r="TIK2" s="444"/>
      <c r="TIL2" s="444"/>
      <c r="TIM2" s="444"/>
      <c r="TIN2" s="445"/>
      <c r="TIO2" s="559" t="s">
        <v>82</v>
      </c>
      <c r="TIP2" s="560"/>
      <c r="TIQ2" s="443"/>
      <c r="TIR2" s="444"/>
      <c r="TIS2" s="444"/>
      <c r="TIT2" s="444"/>
      <c r="TIU2" s="444"/>
      <c r="TIV2" s="445"/>
      <c r="TIW2" s="559" t="s">
        <v>82</v>
      </c>
      <c r="TIX2" s="560"/>
      <c r="TIY2" s="443"/>
      <c r="TIZ2" s="444"/>
      <c r="TJA2" s="444"/>
      <c r="TJB2" s="444"/>
      <c r="TJC2" s="444"/>
      <c r="TJD2" s="445"/>
      <c r="TJE2" s="559" t="s">
        <v>82</v>
      </c>
      <c r="TJF2" s="560"/>
      <c r="TJG2" s="443"/>
      <c r="TJH2" s="444"/>
      <c r="TJI2" s="444"/>
      <c r="TJJ2" s="444"/>
      <c r="TJK2" s="444"/>
      <c r="TJL2" s="445"/>
      <c r="TJM2" s="559" t="s">
        <v>82</v>
      </c>
      <c r="TJN2" s="560"/>
      <c r="TJO2" s="443"/>
      <c r="TJP2" s="444"/>
      <c r="TJQ2" s="444"/>
      <c r="TJR2" s="444"/>
      <c r="TJS2" s="444"/>
      <c r="TJT2" s="445"/>
      <c r="TJU2" s="559" t="s">
        <v>82</v>
      </c>
      <c r="TJV2" s="560"/>
      <c r="TJW2" s="443"/>
      <c r="TJX2" s="444"/>
      <c r="TJY2" s="444"/>
      <c r="TJZ2" s="444"/>
      <c r="TKA2" s="444"/>
      <c r="TKB2" s="445"/>
      <c r="TKC2" s="559" t="s">
        <v>82</v>
      </c>
      <c r="TKD2" s="560"/>
      <c r="TKE2" s="443"/>
      <c r="TKF2" s="444"/>
      <c r="TKG2" s="444"/>
      <c r="TKH2" s="444"/>
      <c r="TKI2" s="444"/>
      <c r="TKJ2" s="445"/>
      <c r="TKK2" s="559" t="s">
        <v>82</v>
      </c>
      <c r="TKL2" s="560"/>
      <c r="TKM2" s="443"/>
      <c r="TKN2" s="444"/>
      <c r="TKO2" s="444"/>
      <c r="TKP2" s="444"/>
      <c r="TKQ2" s="444"/>
      <c r="TKR2" s="445"/>
      <c r="TKS2" s="559" t="s">
        <v>82</v>
      </c>
      <c r="TKT2" s="560"/>
      <c r="TKU2" s="443"/>
      <c r="TKV2" s="444"/>
      <c r="TKW2" s="444"/>
      <c r="TKX2" s="444"/>
      <c r="TKY2" s="444"/>
      <c r="TKZ2" s="445"/>
      <c r="TLA2" s="559" t="s">
        <v>82</v>
      </c>
      <c r="TLB2" s="560"/>
      <c r="TLC2" s="443"/>
      <c r="TLD2" s="444"/>
      <c r="TLE2" s="444"/>
      <c r="TLF2" s="444"/>
      <c r="TLG2" s="444"/>
      <c r="TLH2" s="445"/>
      <c r="TLI2" s="559" t="s">
        <v>82</v>
      </c>
      <c r="TLJ2" s="560"/>
      <c r="TLK2" s="443"/>
      <c r="TLL2" s="444"/>
      <c r="TLM2" s="444"/>
      <c r="TLN2" s="444"/>
      <c r="TLO2" s="444"/>
      <c r="TLP2" s="445"/>
      <c r="TLQ2" s="559" t="s">
        <v>82</v>
      </c>
      <c r="TLR2" s="560"/>
      <c r="TLS2" s="443"/>
      <c r="TLT2" s="444"/>
      <c r="TLU2" s="444"/>
      <c r="TLV2" s="444"/>
      <c r="TLW2" s="444"/>
      <c r="TLX2" s="445"/>
      <c r="TLY2" s="559" t="s">
        <v>82</v>
      </c>
      <c r="TLZ2" s="560"/>
      <c r="TMA2" s="443"/>
      <c r="TMB2" s="444"/>
      <c r="TMC2" s="444"/>
      <c r="TMD2" s="444"/>
      <c r="TME2" s="444"/>
      <c r="TMF2" s="445"/>
      <c r="TMG2" s="559" t="s">
        <v>82</v>
      </c>
      <c r="TMH2" s="560"/>
      <c r="TMI2" s="443"/>
      <c r="TMJ2" s="444"/>
      <c r="TMK2" s="444"/>
      <c r="TML2" s="444"/>
      <c r="TMM2" s="444"/>
      <c r="TMN2" s="445"/>
      <c r="TMO2" s="559" t="s">
        <v>82</v>
      </c>
      <c r="TMP2" s="560"/>
      <c r="TMQ2" s="443"/>
      <c r="TMR2" s="444"/>
      <c r="TMS2" s="444"/>
      <c r="TMT2" s="444"/>
      <c r="TMU2" s="444"/>
      <c r="TMV2" s="445"/>
      <c r="TMW2" s="559" t="s">
        <v>82</v>
      </c>
      <c r="TMX2" s="560"/>
      <c r="TMY2" s="443"/>
      <c r="TMZ2" s="444"/>
      <c r="TNA2" s="444"/>
      <c r="TNB2" s="444"/>
      <c r="TNC2" s="444"/>
      <c r="TND2" s="445"/>
      <c r="TNE2" s="559" t="s">
        <v>82</v>
      </c>
      <c r="TNF2" s="560"/>
      <c r="TNG2" s="443"/>
      <c r="TNH2" s="444"/>
      <c r="TNI2" s="444"/>
      <c r="TNJ2" s="444"/>
      <c r="TNK2" s="444"/>
      <c r="TNL2" s="445"/>
      <c r="TNM2" s="559" t="s">
        <v>82</v>
      </c>
      <c r="TNN2" s="560"/>
      <c r="TNO2" s="443"/>
      <c r="TNP2" s="444"/>
      <c r="TNQ2" s="444"/>
      <c r="TNR2" s="444"/>
      <c r="TNS2" s="444"/>
      <c r="TNT2" s="445"/>
      <c r="TNU2" s="559" t="s">
        <v>82</v>
      </c>
      <c r="TNV2" s="560"/>
      <c r="TNW2" s="443"/>
      <c r="TNX2" s="444"/>
      <c r="TNY2" s="444"/>
      <c r="TNZ2" s="444"/>
      <c r="TOA2" s="444"/>
      <c r="TOB2" s="445"/>
      <c r="TOC2" s="559" t="s">
        <v>82</v>
      </c>
      <c r="TOD2" s="560"/>
      <c r="TOE2" s="443"/>
      <c r="TOF2" s="444"/>
      <c r="TOG2" s="444"/>
      <c r="TOH2" s="444"/>
      <c r="TOI2" s="444"/>
      <c r="TOJ2" s="445"/>
      <c r="TOK2" s="559" t="s">
        <v>82</v>
      </c>
      <c r="TOL2" s="560"/>
      <c r="TOM2" s="443"/>
      <c r="TON2" s="444"/>
      <c r="TOO2" s="444"/>
      <c r="TOP2" s="444"/>
      <c r="TOQ2" s="444"/>
      <c r="TOR2" s="445"/>
      <c r="TOS2" s="559" t="s">
        <v>82</v>
      </c>
      <c r="TOT2" s="560"/>
      <c r="TOU2" s="443"/>
      <c r="TOV2" s="444"/>
      <c r="TOW2" s="444"/>
      <c r="TOX2" s="444"/>
      <c r="TOY2" s="444"/>
      <c r="TOZ2" s="445"/>
      <c r="TPA2" s="559" t="s">
        <v>82</v>
      </c>
      <c r="TPB2" s="560"/>
      <c r="TPC2" s="443"/>
      <c r="TPD2" s="444"/>
      <c r="TPE2" s="444"/>
      <c r="TPF2" s="444"/>
      <c r="TPG2" s="444"/>
      <c r="TPH2" s="445"/>
      <c r="TPI2" s="559" t="s">
        <v>82</v>
      </c>
      <c r="TPJ2" s="560"/>
      <c r="TPK2" s="443"/>
      <c r="TPL2" s="444"/>
      <c r="TPM2" s="444"/>
      <c r="TPN2" s="444"/>
      <c r="TPO2" s="444"/>
      <c r="TPP2" s="445"/>
      <c r="TPQ2" s="559" t="s">
        <v>82</v>
      </c>
      <c r="TPR2" s="560"/>
      <c r="TPS2" s="443"/>
      <c r="TPT2" s="444"/>
      <c r="TPU2" s="444"/>
      <c r="TPV2" s="444"/>
      <c r="TPW2" s="444"/>
      <c r="TPX2" s="445"/>
      <c r="TPY2" s="559" t="s">
        <v>82</v>
      </c>
      <c r="TPZ2" s="560"/>
      <c r="TQA2" s="443"/>
      <c r="TQB2" s="444"/>
      <c r="TQC2" s="444"/>
      <c r="TQD2" s="444"/>
      <c r="TQE2" s="444"/>
      <c r="TQF2" s="445"/>
      <c r="TQG2" s="559" t="s">
        <v>82</v>
      </c>
      <c r="TQH2" s="560"/>
      <c r="TQI2" s="443"/>
      <c r="TQJ2" s="444"/>
      <c r="TQK2" s="444"/>
      <c r="TQL2" s="444"/>
      <c r="TQM2" s="444"/>
      <c r="TQN2" s="445"/>
      <c r="TQO2" s="559" t="s">
        <v>82</v>
      </c>
      <c r="TQP2" s="560"/>
      <c r="TQQ2" s="443"/>
      <c r="TQR2" s="444"/>
      <c r="TQS2" s="444"/>
      <c r="TQT2" s="444"/>
      <c r="TQU2" s="444"/>
      <c r="TQV2" s="445"/>
      <c r="TQW2" s="559" t="s">
        <v>82</v>
      </c>
      <c r="TQX2" s="560"/>
      <c r="TQY2" s="443"/>
      <c r="TQZ2" s="444"/>
      <c r="TRA2" s="444"/>
      <c r="TRB2" s="444"/>
      <c r="TRC2" s="444"/>
      <c r="TRD2" s="445"/>
      <c r="TRE2" s="559" t="s">
        <v>82</v>
      </c>
      <c r="TRF2" s="560"/>
      <c r="TRG2" s="443"/>
      <c r="TRH2" s="444"/>
      <c r="TRI2" s="444"/>
      <c r="TRJ2" s="444"/>
      <c r="TRK2" s="444"/>
      <c r="TRL2" s="445"/>
      <c r="TRM2" s="559" t="s">
        <v>82</v>
      </c>
      <c r="TRN2" s="560"/>
      <c r="TRO2" s="443"/>
      <c r="TRP2" s="444"/>
      <c r="TRQ2" s="444"/>
      <c r="TRR2" s="444"/>
      <c r="TRS2" s="444"/>
      <c r="TRT2" s="445"/>
      <c r="TRU2" s="559" t="s">
        <v>82</v>
      </c>
      <c r="TRV2" s="560"/>
      <c r="TRW2" s="443"/>
      <c r="TRX2" s="444"/>
      <c r="TRY2" s="444"/>
      <c r="TRZ2" s="444"/>
      <c r="TSA2" s="444"/>
      <c r="TSB2" s="445"/>
      <c r="TSC2" s="559" t="s">
        <v>82</v>
      </c>
      <c r="TSD2" s="560"/>
      <c r="TSE2" s="443"/>
      <c r="TSF2" s="444"/>
      <c r="TSG2" s="444"/>
      <c r="TSH2" s="444"/>
      <c r="TSI2" s="444"/>
      <c r="TSJ2" s="445"/>
      <c r="TSK2" s="559" t="s">
        <v>82</v>
      </c>
      <c r="TSL2" s="560"/>
      <c r="TSM2" s="443"/>
      <c r="TSN2" s="444"/>
      <c r="TSO2" s="444"/>
      <c r="TSP2" s="444"/>
      <c r="TSQ2" s="444"/>
      <c r="TSR2" s="445"/>
      <c r="TSS2" s="559" t="s">
        <v>82</v>
      </c>
      <c r="TST2" s="560"/>
      <c r="TSU2" s="443"/>
      <c r="TSV2" s="444"/>
      <c r="TSW2" s="444"/>
      <c r="TSX2" s="444"/>
      <c r="TSY2" s="444"/>
      <c r="TSZ2" s="445"/>
      <c r="TTA2" s="559" t="s">
        <v>82</v>
      </c>
      <c r="TTB2" s="560"/>
      <c r="TTC2" s="443"/>
      <c r="TTD2" s="444"/>
      <c r="TTE2" s="444"/>
      <c r="TTF2" s="444"/>
      <c r="TTG2" s="444"/>
      <c r="TTH2" s="445"/>
      <c r="TTI2" s="559" t="s">
        <v>82</v>
      </c>
      <c r="TTJ2" s="560"/>
      <c r="TTK2" s="443"/>
      <c r="TTL2" s="444"/>
      <c r="TTM2" s="444"/>
      <c r="TTN2" s="444"/>
      <c r="TTO2" s="444"/>
      <c r="TTP2" s="445"/>
      <c r="TTQ2" s="559" t="s">
        <v>82</v>
      </c>
      <c r="TTR2" s="560"/>
      <c r="TTS2" s="443"/>
      <c r="TTT2" s="444"/>
      <c r="TTU2" s="444"/>
      <c r="TTV2" s="444"/>
      <c r="TTW2" s="444"/>
      <c r="TTX2" s="445"/>
      <c r="TTY2" s="559" t="s">
        <v>82</v>
      </c>
      <c r="TTZ2" s="560"/>
      <c r="TUA2" s="443"/>
      <c r="TUB2" s="444"/>
      <c r="TUC2" s="444"/>
      <c r="TUD2" s="444"/>
      <c r="TUE2" s="444"/>
      <c r="TUF2" s="445"/>
      <c r="TUG2" s="559" t="s">
        <v>82</v>
      </c>
      <c r="TUH2" s="560"/>
      <c r="TUI2" s="443"/>
      <c r="TUJ2" s="444"/>
      <c r="TUK2" s="444"/>
      <c r="TUL2" s="444"/>
      <c r="TUM2" s="444"/>
      <c r="TUN2" s="445"/>
      <c r="TUO2" s="559" t="s">
        <v>82</v>
      </c>
      <c r="TUP2" s="560"/>
      <c r="TUQ2" s="443"/>
      <c r="TUR2" s="444"/>
      <c r="TUS2" s="444"/>
      <c r="TUT2" s="444"/>
      <c r="TUU2" s="444"/>
      <c r="TUV2" s="445"/>
      <c r="TUW2" s="559" t="s">
        <v>82</v>
      </c>
      <c r="TUX2" s="560"/>
      <c r="TUY2" s="443"/>
      <c r="TUZ2" s="444"/>
      <c r="TVA2" s="444"/>
      <c r="TVB2" s="444"/>
      <c r="TVC2" s="444"/>
      <c r="TVD2" s="445"/>
      <c r="TVE2" s="559" t="s">
        <v>82</v>
      </c>
      <c r="TVF2" s="560"/>
      <c r="TVG2" s="443"/>
      <c r="TVH2" s="444"/>
      <c r="TVI2" s="444"/>
      <c r="TVJ2" s="444"/>
      <c r="TVK2" s="444"/>
      <c r="TVL2" s="445"/>
      <c r="TVM2" s="559" t="s">
        <v>82</v>
      </c>
      <c r="TVN2" s="560"/>
      <c r="TVO2" s="443"/>
      <c r="TVP2" s="444"/>
      <c r="TVQ2" s="444"/>
      <c r="TVR2" s="444"/>
      <c r="TVS2" s="444"/>
      <c r="TVT2" s="445"/>
      <c r="TVU2" s="559" t="s">
        <v>82</v>
      </c>
      <c r="TVV2" s="560"/>
      <c r="TVW2" s="443"/>
      <c r="TVX2" s="444"/>
      <c r="TVY2" s="444"/>
      <c r="TVZ2" s="444"/>
      <c r="TWA2" s="444"/>
      <c r="TWB2" s="445"/>
      <c r="TWC2" s="559" t="s">
        <v>82</v>
      </c>
      <c r="TWD2" s="560"/>
      <c r="TWE2" s="443"/>
      <c r="TWF2" s="444"/>
      <c r="TWG2" s="444"/>
      <c r="TWH2" s="444"/>
      <c r="TWI2" s="444"/>
      <c r="TWJ2" s="445"/>
      <c r="TWK2" s="559" t="s">
        <v>82</v>
      </c>
      <c r="TWL2" s="560"/>
      <c r="TWM2" s="443"/>
      <c r="TWN2" s="444"/>
      <c r="TWO2" s="444"/>
      <c r="TWP2" s="444"/>
      <c r="TWQ2" s="444"/>
      <c r="TWR2" s="445"/>
      <c r="TWS2" s="559" t="s">
        <v>82</v>
      </c>
      <c r="TWT2" s="560"/>
      <c r="TWU2" s="443"/>
      <c r="TWV2" s="444"/>
      <c r="TWW2" s="444"/>
      <c r="TWX2" s="444"/>
      <c r="TWY2" s="444"/>
      <c r="TWZ2" s="445"/>
      <c r="TXA2" s="559" t="s">
        <v>82</v>
      </c>
      <c r="TXB2" s="560"/>
      <c r="TXC2" s="443"/>
      <c r="TXD2" s="444"/>
      <c r="TXE2" s="444"/>
      <c r="TXF2" s="444"/>
      <c r="TXG2" s="444"/>
      <c r="TXH2" s="445"/>
      <c r="TXI2" s="559" t="s">
        <v>82</v>
      </c>
      <c r="TXJ2" s="560"/>
      <c r="TXK2" s="443"/>
      <c r="TXL2" s="444"/>
      <c r="TXM2" s="444"/>
      <c r="TXN2" s="444"/>
      <c r="TXO2" s="444"/>
      <c r="TXP2" s="445"/>
      <c r="TXQ2" s="559" t="s">
        <v>82</v>
      </c>
      <c r="TXR2" s="560"/>
      <c r="TXS2" s="443"/>
      <c r="TXT2" s="444"/>
      <c r="TXU2" s="444"/>
      <c r="TXV2" s="444"/>
      <c r="TXW2" s="444"/>
      <c r="TXX2" s="445"/>
      <c r="TXY2" s="559" t="s">
        <v>82</v>
      </c>
      <c r="TXZ2" s="560"/>
      <c r="TYA2" s="443"/>
      <c r="TYB2" s="444"/>
      <c r="TYC2" s="444"/>
      <c r="TYD2" s="444"/>
      <c r="TYE2" s="444"/>
      <c r="TYF2" s="445"/>
      <c r="TYG2" s="559" t="s">
        <v>82</v>
      </c>
      <c r="TYH2" s="560"/>
      <c r="TYI2" s="443"/>
      <c r="TYJ2" s="444"/>
      <c r="TYK2" s="444"/>
      <c r="TYL2" s="444"/>
      <c r="TYM2" s="444"/>
      <c r="TYN2" s="445"/>
      <c r="TYO2" s="559" t="s">
        <v>82</v>
      </c>
      <c r="TYP2" s="560"/>
      <c r="TYQ2" s="443"/>
      <c r="TYR2" s="444"/>
      <c r="TYS2" s="444"/>
      <c r="TYT2" s="444"/>
      <c r="TYU2" s="444"/>
      <c r="TYV2" s="445"/>
      <c r="TYW2" s="559" t="s">
        <v>82</v>
      </c>
      <c r="TYX2" s="560"/>
      <c r="TYY2" s="443"/>
      <c r="TYZ2" s="444"/>
      <c r="TZA2" s="444"/>
      <c r="TZB2" s="444"/>
      <c r="TZC2" s="444"/>
      <c r="TZD2" s="445"/>
      <c r="TZE2" s="559" t="s">
        <v>82</v>
      </c>
      <c r="TZF2" s="560"/>
      <c r="TZG2" s="443"/>
      <c r="TZH2" s="444"/>
      <c r="TZI2" s="444"/>
      <c r="TZJ2" s="444"/>
      <c r="TZK2" s="444"/>
      <c r="TZL2" s="445"/>
      <c r="TZM2" s="559" t="s">
        <v>82</v>
      </c>
      <c r="TZN2" s="560"/>
      <c r="TZO2" s="443"/>
      <c r="TZP2" s="444"/>
      <c r="TZQ2" s="444"/>
      <c r="TZR2" s="444"/>
      <c r="TZS2" s="444"/>
      <c r="TZT2" s="445"/>
      <c r="TZU2" s="559" t="s">
        <v>82</v>
      </c>
      <c r="TZV2" s="560"/>
      <c r="TZW2" s="443"/>
      <c r="TZX2" s="444"/>
      <c r="TZY2" s="444"/>
      <c r="TZZ2" s="444"/>
      <c r="UAA2" s="444"/>
      <c r="UAB2" s="445"/>
      <c r="UAC2" s="559" t="s">
        <v>82</v>
      </c>
      <c r="UAD2" s="560"/>
      <c r="UAE2" s="443"/>
      <c r="UAF2" s="444"/>
      <c r="UAG2" s="444"/>
      <c r="UAH2" s="444"/>
      <c r="UAI2" s="444"/>
      <c r="UAJ2" s="445"/>
      <c r="UAK2" s="559" t="s">
        <v>82</v>
      </c>
      <c r="UAL2" s="560"/>
      <c r="UAM2" s="443"/>
      <c r="UAN2" s="444"/>
      <c r="UAO2" s="444"/>
      <c r="UAP2" s="444"/>
      <c r="UAQ2" s="444"/>
      <c r="UAR2" s="445"/>
      <c r="UAS2" s="559" t="s">
        <v>82</v>
      </c>
      <c r="UAT2" s="560"/>
      <c r="UAU2" s="443"/>
      <c r="UAV2" s="444"/>
      <c r="UAW2" s="444"/>
      <c r="UAX2" s="444"/>
      <c r="UAY2" s="444"/>
      <c r="UAZ2" s="445"/>
      <c r="UBA2" s="559" t="s">
        <v>82</v>
      </c>
      <c r="UBB2" s="560"/>
      <c r="UBC2" s="443"/>
      <c r="UBD2" s="444"/>
      <c r="UBE2" s="444"/>
      <c r="UBF2" s="444"/>
      <c r="UBG2" s="444"/>
      <c r="UBH2" s="445"/>
      <c r="UBI2" s="559" t="s">
        <v>82</v>
      </c>
      <c r="UBJ2" s="560"/>
      <c r="UBK2" s="443"/>
      <c r="UBL2" s="444"/>
      <c r="UBM2" s="444"/>
      <c r="UBN2" s="444"/>
      <c r="UBO2" s="444"/>
      <c r="UBP2" s="445"/>
      <c r="UBQ2" s="559" t="s">
        <v>82</v>
      </c>
      <c r="UBR2" s="560"/>
      <c r="UBS2" s="443"/>
      <c r="UBT2" s="444"/>
      <c r="UBU2" s="444"/>
      <c r="UBV2" s="444"/>
      <c r="UBW2" s="444"/>
      <c r="UBX2" s="445"/>
      <c r="UBY2" s="559" t="s">
        <v>82</v>
      </c>
      <c r="UBZ2" s="560"/>
      <c r="UCA2" s="443"/>
      <c r="UCB2" s="444"/>
      <c r="UCC2" s="444"/>
      <c r="UCD2" s="444"/>
      <c r="UCE2" s="444"/>
      <c r="UCF2" s="445"/>
      <c r="UCG2" s="559" t="s">
        <v>82</v>
      </c>
      <c r="UCH2" s="560"/>
      <c r="UCI2" s="443"/>
      <c r="UCJ2" s="444"/>
      <c r="UCK2" s="444"/>
      <c r="UCL2" s="444"/>
      <c r="UCM2" s="444"/>
      <c r="UCN2" s="445"/>
      <c r="UCO2" s="559" t="s">
        <v>82</v>
      </c>
      <c r="UCP2" s="560"/>
      <c r="UCQ2" s="443"/>
      <c r="UCR2" s="444"/>
      <c r="UCS2" s="444"/>
      <c r="UCT2" s="444"/>
      <c r="UCU2" s="444"/>
      <c r="UCV2" s="445"/>
      <c r="UCW2" s="559" t="s">
        <v>82</v>
      </c>
      <c r="UCX2" s="560"/>
      <c r="UCY2" s="443"/>
      <c r="UCZ2" s="444"/>
      <c r="UDA2" s="444"/>
      <c r="UDB2" s="444"/>
      <c r="UDC2" s="444"/>
      <c r="UDD2" s="445"/>
      <c r="UDE2" s="559" t="s">
        <v>82</v>
      </c>
      <c r="UDF2" s="560"/>
      <c r="UDG2" s="443"/>
      <c r="UDH2" s="444"/>
      <c r="UDI2" s="444"/>
      <c r="UDJ2" s="444"/>
      <c r="UDK2" s="444"/>
      <c r="UDL2" s="445"/>
      <c r="UDM2" s="559" t="s">
        <v>82</v>
      </c>
      <c r="UDN2" s="560"/>
      <c r="UDO2" s="443"/>
      <c r="UDP2" s="444"/>
      <c r="UDQ2" s="444"/>
      <c r="UDR2" s="444"/>
      <c r="UDS2" s="444"/>
      <c r="UDT2" s="445"/>
      <c r="UDU2" s="559" t="s">
        <v>82</v>
      </c>
      <c r="UDV2" s="560"/>
      <c r="UDW2" s="443"/>
      <c r="UDX2" s="444"/>
      <c r="UDY2" s="444"/>
      <c r="UDZ2" s="444"/>
      <c r="UEA2" s="444"/>
      <c r="UEB2" s="445"/>
      <c r="UEC2" s="559" t="s">
        <v>82</v>
      </c>
      <c r="UED2" s="560"/>
      <c r="UEE2" s="443"/>
      <c r="UEF2" s="444"/>
      <c r="UEG2" s="444"/>
      <c r="UEH2" s="444"/>
      <c r="UEI2" s="444"/>
      <c r="UEJ2" s="445"/>
      <c r="UEK2" s="559" t="s">
        <v>82</v>
      </c>
      <c r="UEL2" s="560"/>
      <c r="UEM2" s="443"/>
      <c r="UEN2" s="444"/>
      <c r="UEO2" s="444"/>
      <c r="UEP2" s="444"/>
      <c r="UEQ2" s="444"/>
      <c r="UER2" s="445"/>
      <c r="UES2" s="559" t="s">
        <v>82</v>
      </c>
      <c r="UET2" s="560"/>
      <c r="UEU2" s="443"/>
      <c r="UEV2" s="444"/>
      <c r="UEW2" s="444"/>
      <c r="UEX2" s="444"/>
      <c r="UEY2" s="444"/>
      <c r="UEZ2" s="445"/>
      <c r="UFA2" s="559" t="s">
        <v>82</v>
      </c>
      <c r="UFB2" s="560"/>
      <c r="UFC2" s="443"/>
      <c r="UFD2" s="444"/>
      <c r="UFE2" s="444"/>
      <c r="UFF2" s="444"/>
      <c r="UFG2" s="444"/>
      <c r="UFH2" s="445"/>
      <c r="UFI2" s="559" t="s">
        <v>82</v>
      </c>
      <c r="UFJ2" s="560"/>
      <c r="UFK2" s="443"/>
      <c r="UFL2" s="444"/>
      <c r="UFM2" s="444"/>
      <c r="UFN2" s="444"/>
      <c r="UFO2" s="444"/>
      <c r="UFP2" s="445"/>
      <c r="UFQ2" s="559" t="s">
        <v>82</v>
      </c>
      <c r="UFR2" s="560"/>
      <c r="UFS2" s="443"/>
      <c r="UFT2" s="444"/>
      <c r="UFU2" s="444"/>
      <c r="UFV2" s="444"/>
      <c r="UFW2" s="444"/>
      <c r="UFX2" s="445"/>
      <c r="UFY2" s="559" t="s">
        <v>82</v>
      </c>
      <c r="UFZ2" s="560"/>
      <c r="UGA2" s="443"/>
      <c r="UGB2" s="444"/>
      <c r="UGC2" s="444"/>
      <c r="UGD2" s="444"/>
      <c r="UGE2" s="444"/>
      <c r="UGF2" s="445"/>
      <c r="UGG2" s="559" t="s">
        <v>82</v>
      </c>
      <c r="UGH2" s="560"/>
      <c r="UGI2" s="443"/>
      <c r="UGJ2" s="444"/>
      <c r="UGK2" s="444"/>
      <c r="UGL2" s="444"/>
      <c r="UGM2" s="444"/>
      <c r="UGN2" s="445"/>
      <c r="UGO2" s="559" t="s">
        <v>82</v>
      </c>
      <c r="UGP2" s="560"/>
      <c r="UGQ2" s="443"/>
      <c r="UGR2" s="444"/>
      <c r="UGS2" s="444"/>
      <c r="UGT2" s="444"/>
      <c r="UGU2" s="444"/>
      <c r="UGV2" s="445"/>
      <c r="UGW2" s="559" t="s">
        <v>82</v>
      </c>
      <c r="UGX2" s="560"/>
      <c r="UGY2" s="443"/>
      <c r="UGZ2" s="444"/>
      <c r="UHA2" s="444"/>
      <c r="UHB2" s="444"/>
      <c r="UHC2" s="444"/>
      <c r="UHD2" s="445"/>
      <c r="UHE2" s="559" t="s">
        <v>82</v>
      </c>
      <c r="UHF2" s="560"/>
      <c r="UHG2" s="443"/>
      <c r="UHH2" s="444"/>
      <c r="UHI2" s="444"/>
      <c r="UHJ2" s="444"/>
      <c r="UHK2" s="444"/>
      <c r="UHL2" s="445"/>
      <c r="UHM2" s="559" t="s">
        <v>82</v>
      </c>
      <c r="UHN2" s="560"/>
      <c r="UHO2" s="443"/>
      <c r="UHP2" s="444"/>
      <c r="UHQ2" s="444"/>
      <c r="UHR2" s="444"/>
      <c r="UHS2" s="444"/>
      <c r="UHT2" s="445"/>
      <c r="UHU2" s="559" t="s">
        <v>82</v>
      </c>
      <c r="UHV2" s="560"/>
      <c r="UHW2" s="443"/>
      <c r="UHX2" s="444"/>
      <c r="UHY2" s="444"/>
      <c r="UHZ2" s="444"/>
      <c r="UIA2" s="444"/>
      <c r="UIB2" s="445"/>
      <c r="UIC2" s="559" t="s">
        <v>82</v>
      </c>
      <c r="UID2" s="560"/>
      <c r="UIE2" s="443"/>
      <c r="UIF2" s="444"/>
      <c r="UIG2" s="444"/>
      <c r="UIH2" s="444"/>
      <c r="UII2" s="444"/>
      <c r="UIJ2" s="445"/>
      <c r="UIK2" s="559" t="s">
        <v>82</v>
      </c>
      <c r="UIL2" s="560"/>
      <c r="UIM2" s="443"/>
      <c r="UIN2" s="444"/>
      <c r="UIO2" s="444"/>
      <c r="UIP2" s="444"/>
      <c r="UIQ2" s="444"/>
      <c r="UIR2" s="445"/>
      <c r="UIS2" s="559" t="s">
        <v>82</v>
      </c>
      <c r="UIT2" s="560"/>
      <c r="UIU2" s="443"/>
      <c r="UIV2" s="444"/>
      <c r="UIW2" s="444"/>
      <c r="UIX2" s="444"/>
      <c r="UIY2" s="444"/>
      <c r="UIZ2" s="445"/>
      <c r="UJA2" s="559" t="s">
        <v>82</v>
      </c>
      <c r="UJB2" s="560"/>
      <c r="UJC2" s="443"/>
      <c r="UJD2" s="444"/>
      <c r="UJE2" s="444"/>
      <c r="UJF2" s="444"/>
      <c r="UJG2" s="444"/>
      <c r="UJH2" s="445"/>
      <c r="UJI2" s="559" t="s">
        <v>82</v>
      </c>
      <c r="UJJ2" s="560"/>
      <c r="UJK2" s="443"/>
      <c r="UJL2" s="444"/>
      <c r="UJM2" s="444"/>
      <c r="UJN2" s="444"/>
      <c r="UJO2" s="444"/>
      <c r="UJP2" s="445"/>
      <c r="UJQ2" s="559" t="s">
        <v>82</v>
      </c>
      <c r="UJR2" s="560"/>
      <c r="UJS2" s="443"/>
      <c r="UJT2" s="444"/>
      <c r="UJU2" s="444"/>
      <c r="UJV2" s="444"/>
      <c r="UJW2" s="444"/>
      <c r="UJX2" s="445"/>
      <c r="UJY2" s="559" t="s">
        <v>82</v>
      </c>
      <c r="UJZ2" s="560"/>
      <c r="UKA2" s="443"/>
      <c r="UKB2" s="444"/>
      <c r="UKC2" s="444"/>
      <c r="UKD2" s="444"/>
      <c r="UKE2" s="444"/>
      <c r="UKF2" s="445"/>
      <c r="UKG2" s="559" t="s">
        <v>82</v>
      </c>
      <c r="UKH2" s="560"/>
      <c r="UKI2" s="443"/>
      <c r="UKJ2" s="444"/>
      <c r="UKK2" s="444"/>
      <c r="UKL2" s="444"/>
      <c r="UKM2" s="444"/>
      <c r="UKN2" s="445"/>
      <c r="UKO2" s="559" t="s">
        <v>82</v>
      </c>
      <c r="UKP2" s="560"/>
      <c r="UKQ2" s="443"/>
      <c r="UKR2" s="444"/>
      <c r="UKS2" s="444"/>
      <c r="UKT2" s="444"/>
      <c r="UKU2" s="444"/>
      <c r="UKV2" s="445"/>
      <c r="UKW2" s="559" t="s">
        <v>82</v>
      </c>
      <c r="UKX2" s="560"/>
      <c r="UKY2" s="443"/>
      <c r="UKZ2" s="444"/>
      <c r="ULA2" s="444"/>
      <c r="ULB2" s="444"/>
      <c r="ULC2" s="444"/>
      <c r="ULD2" s="445"/>
      <c r="ULE2" s="559" t="s">
        <v>82</v>
      </c>
      <c r="ULF2" s="560"/>
      <c r="ULG2" s="443"/>
      <c r="ULH2" s="444"/>
      <c r="ULI2" s="444"/>
      <c r="ULJ2" s="444"/>
      <c r="ULK2" s="444"/>
      <c r="ULL2" s="445"/>
      <c r="ULM2" s="559" t="s">
        <v>82</v>
      </c>
      <c r="ULN2" s="560"/>
      <c r="ULO2" s="443"/>
      <c r="ULP2" s="444"/>
      <c r="ULQ2" s="444"/>
      <c r="ULR2" s="444"/>
      <c r="ULS2" s="444"/>
      <c r="ULT2" s="445"/>
      <c r="ULU2" s="559" t="s">
        <v>82</v>
      </c>
      <c r="ULV2" s="560"/>
      <c r="ULW2" s="443"/>
      <c r="ULX2" s="444"/>
      <c r="ULY2" s="444"/>
      <c r="ULZ2" s="444"/>
      <c r="UMA2" s="444"/>
      <c r="UMB2" s="445"/>
      <c r="UMC2" s="559" t="s">
        <v>82</v>
      </c>
      <c r="UMD2" s="560"/>
      <c r="UME2" s="443"/>
      <c r="UMF2" s="444"/>
      <c r="UMG2" s="444"/>
      <c r="UMH2" s="444"/>
      <c r="UMI2" s="444"/>
      <c r="UMJ2" s="445"/>
      <c r="UMK2" s="559" t="s">
        <v>82</v>
      </c>
      <c r="UML2" s="560"/>
      <c r="UMM2" s="443"/>
      <c r="UMN2" s="444"/>
      <c r="UMO2" s="444"/>
      <c r="UMP2" s="444"/>
      <c r="UMQ2" s="444"/>
      <c r="UMR2" s="445"/>
      <c r="UMS2" s="559" t="s">
        <v>82</v>
      </c>
      <c r="UMT2" s="560"/>
      <c r="UMU2" s="443"/>
      <c r="UMV2" s="444"/>
      <c r="UMW2" s="444"/>
      <c r="UMX2" s="444"/>
      <c r="UMY2" s="444"/>
      <c r="UMZ2" s="445"/>
      <c r="UNA2" s="559" t="s">
        <v>82</v>
      </c>
      <c r="UNB2" s="560"/>
      <c r="UNC2" s="443"/>
      <c r="UND2" s="444"/>
      <c r="UNE2" s="444"/>
      <c r="UNF2" s="444"/>
      <c r="UNG2" s="444"/>
      <c r="UNH2" s="445"/>
      <c r="UNI2" s="559" t="s">
        <v>82</v>
      </c>
      <c r="UNJ2" s="560"/>
      <c r="UNK2" s="443"/>
      <c r="UNL2" s="444"/>
      <c r="UNM2" s="444"/>
      <c r="UNN2" s="444"/>
      <c r="UNO2" s="444"/>
      <c r="UNP2" s="445"/>
      <c r="UNQ2" s="559" t="s">
        <v>82</v>
      </c>
      <c r="UNR2" s="560"/>
      <c r="UNS2" s="443"/>
      <c r="UNT2" s="444"/>
      <c r="UNU2" s="444"/>
      <c r="UNV2" s="444"/>
      <c r="UNW2" s="444"/>
      <c r="UNX2" s="445"/>
      <c r="UNY2" s="559" t="s">
        <v>82</v>
      </c>
      <c r="UNZ2" s="560"/>
      <c r="UOA2" s="443"/>
      <c r="UOB2" s="444"/>
      <c r="UOC2" s="444"/>
      <c r="UOD2" s="444"/>
      <c r="UOE2" s="444"/>
      <c r="UOF2" s="445"/>
      <c r="UOG2" s="559" t="s">
        <v>82</v>
      </c>
      <c r="UOH2" s="560"/>
      <c r="UOI2" s="443"/>
      <c r="UOJ2" s="444"/>
      <c r="UOK2" s="444"/>
      <c r="UOL2" s="444"/>
      <c r="UOM2" s="444"/>
      <c r="UON2" s="445"/>
      <c r="UOO2" s="559" t="s">
        <v>82</v>
      </c>
      <c r="UOP2" s="560"/>
      <c r="UOQ2" s="443"/>
      <c r="UOR2" s="444"/>
      <c r="UOS2" s="444"/>
      <c r="UOT2" s="444"/>
      <c r="UOU2" s="444"/>
      <c r="UOV2" s="445"/>
      <c r="UOW2" s="559" t="s">
        <v>82</v>
      </c>
      <c r="UOX2" s="560"/>
      <c r="UOY2" s="443"/>
      <c r="UOZ2" s="444"/>
      <c r="UPA2" s="444"/>
      <c r="UPB2" s="444"/>
      <c r="UPC2" s="444"/>
      <c r="UPD2" s="445"/>
      <c r="UPE2" s="559" t="s">
        <v>82</v>
      </c>
      <c r="UPF2" s="560"/>
      <c r="UPG2" s="443"/>
      <c r="UPH2" s="444"/>
      <c r="UPI2" s="444"/>
      <c r="UPJ2" s="444"/>
      <c r="UPK2" s="444"/>
      <c r="UPL2" s="445"/>
      <c r="UPM2" s="559" t="s">
        <v>82</v>
      </c>
      <c r="UPN2" s="560"/>
      <c r="UPO2" s="443"/>
      <c r="UPP2" s="444"/>
      <c r="UPQ2" s="444"/>
      <c r="UPR2" s="444"/>
      <c r="UPS2" s="444"/>
      <c r="UPT2" s="445"/>
      <c r="UPU2" s="559" t="s">
        <v>82</v>
      </c>
      <c r="UPV2" s="560"/>
      <c r="UPW2" s="443"/>
      <c r="UPX2" s="444"/>
      <c r="UPY2" s="444"/>
      <c r="UPZ2" s="444"/>
      <c r="UQA2" s="444"/>
      <c r="UQB2" s="445"/>
      <c r="UQC2" s="559" t="s">
        <v>82</v>
      </c>
      <c r="UQD2" s="560"/>
      <c r="UQE2" s="443"/>
      <c r="UQF2" s="444"/>
      <c r="UQG2" s="444"/>
      <c r="UQH2" s="444"/>
      <c r="UQI2" s="444"/>
      <c r="UQJ2" s="445"/>
      <c r="UQK2" s="559" t="s">
        <v>82</v>
      </c>
      <c r="UQL2" s="560"/>
      <c r="UQM2" s="443"/>
      <c r="UQN2" s="444"/>
      <c r="UQO2" s="444"/>
      <c r="UQP2" s="444"/>
      <c r="UQQ2" s="444"/>
      <c r="UQR2" s="445"/>
      <c r="UQS2" s="559" t="s">
        <v>82</v>
      </c>
      <c r="UQT2" s="560"/>
      <c r="UQU2" s="443"/>
      <c r="UQV2" s="444"/>
      <c r="UQW2" s="444"/>
      <c r="UQX2" s="444"/>
      <c r="UQY2" s="444"/>
      <c r="UQZ2" s="445"/>
      <c r="URA2" s="559" t="s">
        <v>82</v>
      </c>
      <c r="URB2" s="560"/>
      <c r="URC2" s="443"/>
      <c r="URD2" s="444"/>
      <c r="URE2" s="444"/>
      <c r="URF2" s="444"/>
      <c r="URG2" s="444"/>
      <c r="URH2" s="445"/>
      <c r="URI2" s="559" t="s">
        <v>82</v>
      </c>
      <c r="URJ2" s="560"/>
      <c r="URK2" s="443"/>
      <c r="URL2" s="444"/>
      <c r="URM2" s="444"/>
      <c r="URN2" s="444"/>
      <c r="URO2" s="444"/>
      <c r="URP2" s="445"/>
      <c r="URQ2" s="559" t="s">
        <v>82</v>
      </c>
      <c r="URR2" s="560"/>
      <c r="URS2" s="443"/>
      <c r="URT2" s="444"/>
      <c r="URU2" s="444"/>
      <c r="URV2" s="444"/>
      <c r="URW2" s="444"/>
      <c r="URX2" s="445"/>
      <c r="URY2" s="559" t="s">
        <v>82</v>
      </c>
      <c r="URZ2" s="560"/>
      <c r="USA2" s="443"/>
      <c r="USB2" s="444"/>
      <c r="USC2" s="444"/>
      <c r="USD2" s="444"/>
      <c r="USE2" s="444"/>
      <c r="USF2" s="445"/>
      <c r="USG2" s="559" t="s">
        <v>82</v>
      </c>
      <c r="USH2" s="560"/>
      <c r="USI2" s="443"/>
      <c r="USJ2" s="444"/>
      <c r="USK2" s="444"/>
      <c r="USL2" s="444"/>
      <c r="USM2" s="444"/>
      <c r="USN2" s="445"/>
      <c r="USO2" s="559" t="s">
        <v>82</v>
      </c>
      <c r="USP2" s="560"/>
      <c r="USQ2" s="443"/>
      <c r="USR2" s="444"/>
      <c r="USS2" s="444"/>
      <c r="UST2" s="444"/>
      <c r="USU2" s="444"/>
      <c r="USV2" s="445"/>
      <c r="USW2" s="559" t="s">
        <v>82</v>
      </c>
      <c r="USX2" s="560"/>
      <c r="USY2" s="443"/>
      <c r="USZ2" s="444"/>
      <c r="UTA2" s="444"/>
      <c r="UTB2" s="444"/>
      <c r="UTC2" s="444"/>
      <c r="UTD2" s="445"/>
      <c r="UTE2" s="559" t="s">
        <v>82</v>
      </c>
      <c r="UTF2" s="560"/>
      <c r="UTG2" s="443"/>
      <c r="UTH2" s="444"/>
      <c r="UTI2" s="444"/>
      <c r="UTJ2" s="444"/>
      <c r="UTK2" s="444"/>
      <c r="UTL2" s="445"/>
      <c r="UTM2" s="559" t="s">
        <v>82</v>
      </c>
      <c r="UTN2" s="560"/>
      <c r="UTO2" s="443"/>
      <c r="UTP2" s="444"/>
      <c r="UTQ2" s="444"/>
      <c r="UTR2" s="444"/>
      <c r="UTS2" s="444"/>
      <c r="UTT2" s="445"/>
      <c r="UTU2" s="559" t="s">
        <v>82</v>
      </c>
      <c r="UTV2" s="560"/>
      <c r="UTW2" s="443"/>
      <c r="UTX2" s="444"/>
      <c r="UTY2" s="444"/>
      <c r="UTZ2" s="444"/>
      <c r="UUA2" s="444"/>
      <c r="UUB2" s="445"/>
      <c r="UUC2" s="559" t="s">
        <v>82</v>
      </c>
      <c r="UUD2" s="560"/>
      <c r="UUE2" s="443"/>
      <c r="UUF2" s="444"/>
      <c r="UUG2" s="444"/>
      <c r="UUH2" s="444"/>
      <c r="UUI2" s="444"/>
      <c r="UUJ2" s="445"/>
      <c r="UUK2" s="559" t="s">
        <v>82</v>
      </c>
      <c r="UUL2" s="560"/>
      <c r="UUM2" s="443"/>
      <c r="UUN2" s="444"/>
      <c r="UUO2" s="444"/>
      <c r="UUP2" s="444"/>
      <c r="UUQ2" s="444"/>
      <c r="UUR2" s="445"/>
      <c r="UUS2" s="559" t="s">
        <v>82</v>
      </c>
      <c r="UUT2" s="560"/>
      <c r="UUU2" s="443"/>
      <c r="UUV2" s="444"/>
      <c r="UUW2" s="444"/>
      <c r="UUX2" s="444"/>
      <c r="UUY2" s="444"/>
      <c r="UUZ2" s="445"/>
      <c r="UVA2" s="559" t="s">
        <v>82</v>
      </c>
      <c r="UVB2" s="560"/>
      <c r="UVC2" s="443"/>
      <c r="UVD2" s="444"/>
      <c r="UVE2" s="444"/>
      <c r="UVF2" s="444"/>
      <c r="UVG2" s="444"/>
      <c r="UVH2" s="445"/>
      <c r="UVI2" s="559" t="s">
        <v>82</v>
      </c>
      <c r="UVJ2" s="560"/>
      <c r="UVK2" s="443"/>
      <c r="UVL2" s="444"/>
      <c r="UVM2" s="444"/>
      <c r="UVN2" s="444"/>
      <c r="UVO2" s="444"/>
      <c r="UVP2" s="445"/>
      <c r="UVQ2" s="559" t="s">
        <v>82</v>
      </c>
      <c r="UVR2" s="560"/>
      <c r="UVS2" s="443"/>
      <c r="UVT2" s="444"/>
      <c r="UVU2" s="444"/>
      <c r="UVV2" s="444"/>
      <c r="UVW2" s="444"/>
      <c r="UVX2" s="445"/>
      <c r="UVY2" s="559" t="s">
        <v>82</v>
      </c>
      <c r="UVZ2" s="560"/>
      <c r="UWA2" s="443"/>
      <c r="UWB2" s="444"/>
      <c r="UWC2" s="444"/>
      <c r="UWD2" s="444"/>
      <c r="UWE2" s="444"/>
      <c r="UWF2" s="445"/>
      <c r="UWG2" s="559" t="s">
        <v>82</v>
      </c>
      <c r="UWH2" s="560"/>
      <c r="UWI2" s="443"/>
      <c r="UWJ2" s="444"/>
      <c r="UWK2" s="444"/>
      <c r="UWL2" s="444"/>
      <c r="UWM2" s="444"/>
      <c r="UWN2" s="445"/>
      <c r="UWO2" s="559" t="s">
        <v>82</v>
      </c>
      <c r="UWP2" s="560"/>
      <c r="UWQ2" s="443"/>
      <c r="UWR2" s="444"/>
      <c r="UWS2" s="444"/>
      <c r="UWT2" s="444"/>
      <c r="UWU2" s="444"/>
      <c r="UWV2" s="445"/>
      <c r="UWW2" s="559" t="s">
        <v>82</v>
      </c>
      <c r="UWX2" s="560"/>
      <c r="UWY2" s="443"/>
      <c r="UWZ2" s="444"/>
      <c r="UXA2" s="444"/>
      <c r="UXB2" s="444"/>
      <c r="UXC2" s="444"/>
      <c r="UXD2" s="445"/>
      <c r="UXE2" s="559" t="s">
        <v>82</v>
      </c>
      <c r="UXF2" s="560"/>
      <c r="UXG2" s="443"/>
      <c r="UXH2" s="444"/>
      <c r="UXI2" s="444"/>
      <c r="UXJ2" s="444"/>
      <c r="UXK2" s="444"/>
      <c r="UXL2" s="445"/>
      <c r="UXM2" s="559" t="s">
        <v>82</v>
      </c>
      <c r="UXN2" s="560"/>
      <c r="UXO2" s="443"/>
      <c r="UXP2" s="444"/>
      <c r="UXQ2" s="444"/>
      <c r="UXR2" s="444"/>
      <c r="UXS2" s="444"/>
      <c r="UXT2" s="445"/>
      <c r="UXU2" s="559" t="s">
        <v>82</v>
      </c>
      <c r="UXV2" s="560"/>
      <c r="UXW2" s="443"/>
      <c r="UXX2" s="444"/>
      <c r="UXY2" s="444"/>
      <c r="UXZ2" s="444"/>
      <c r="UYA2" s="444"/>
      <c r="UYB2" s="445"/>
      <c r="UYC2" s="559" t="s">
        <v>82</v>
      </c>
      <c r="UYD2" s="560"/>
      <c r="UYE2" s="443"/>
      <c r="UYF2" s="444"/>
      <c r="UYG2" s="444"/>
      <c r="UYH2" s="444"/>
      <c r="UYI2" s="444"/>
      <c r="UYJ2" s="445"/>
      <c r="UYK2" s="559" t="s">
        <v>82</v>
      </c>
      <c r="UYL2" s="560"/>
      <c r="UYM2" s="443"/>
      <c r="UYN2" s="444"/>
      <c r="UYO2" s="444"/>
      <c r="UYP2" s="444"/>
      <c r="UYQ2" s="444"/>
      <c r="UYR2" s="445"/>
      <c r="UYS2" s="559" t="s">
        <v>82</v>
      </c>
      <c r="UYT2" s="560"/>
      <c r="UYU2" s="443"/>
      <c r="UYV2" s="444"/>
      <c r="UYW2" s="444"/>
      <c r="UYX2" s="444"/>
      <c r="UYY2" s="444"/>
      <c r="UYZ2" s="445"/>
      <c r="UZA2" s="559" t="s">
        <v>82</v>
      </c>
      <c r="UZB2" s="560"/>
      <c r="UZC2" s="443"/>
      <c r="UZD2" s="444"/>
      <c r="UZE2" s="444"/>
      <c r="UZF2" s="444"/>
      <c r="UZG2" s="444"/>
      <c r="UZH2" s="445"/>
      <c r="UZI2" s="559" t="s">
        <v>82</v>
      </c>
      <c r="UZJ2" s="560"/>
      <c r="UZK2" s="443"/>
      <c r="UZL2" s="444"/>
      <c r="UZM2" s="444"/>
      <c r="UZN2" s="444"/>
      <c r="UZO2" s="444"/>
      <c r="UZP2" s="445"/>
      <c r="UZQ2" s="559" t="s">
        <v>82</v>
      </c>
      <c r="UZR2" s="560"/>
      <c r="UZS2" s="443"/>
      <c r="UZT2" s="444"/>
      <c r="UZU2" s="444"/>
      <c r="UZV2" s="444"/>
      <c r="UZW2" s="444"/>
      <c r="UZX2" s="445"/>
      <c r="UZY2" s="559" t="s">
        <v>82</v>
      </c>
      <c r="UZZ2" s="560"/>
      <c r="VAA2" s="443"/>
      <c r="VAB2" s="444"/>
      <c r="VAC2" s="444"/>
      <c r="VAD2" s="444"/>
      <c r="VAE2" s="444"/>
      <c r="VAF2" s="445"/>
      <c r="VAG2" s="559" t="s">
        <v>82</v>
      </c>
      <c r="VAH2" s="560"/>
      <c r="VAI2" s="443"/>
      <c r="VAJ2" s="444"/>
      <c r="VAK2" s="444"/>
      <c r="VAL2" s="444"/>
      <c r="VAM2" s="444"/>
      <c r="VAN2" s="445"/>
      <c r="VAO2" s="559" t="s">
        <v>82</v>
      </c>
      <c r="VAP2" s="560"/>
      <c r="VAQ2" s="443"/>
      <c r="VAR2" s="444"/>
      <c r="VAS2" s="444"/>
      <c r="VAT2" s="444"/>
      <c r="VAU2" s="444"/>
      <c r="VAV2" s="445"/>
      <c r="VAW2" s="559" t="s">
        <v>82</v>
      </c>
      <c r="VAX2" s="560"/>
      <c r="VAY2" s="443"/>
      <c r="VAZ2" s="444"/>
      <c r="VBA2" s="444"/>
      <c r="VBB2" s="444"/>
      <c r="VBC2" s="444"/>
      <c r="VBD2" s="445"/>
      <c r="VBE2" s="559" t="s">
        <v>82</v>
      </c>
      <c r="VBF2" s="560"/>
      <c r="VBG2" s="443"/>
      <c r="VBH2" s="444"/>
      <c r="VBI2" s="444"/>
      <c r="VBJ2" s="444"/>
      <c r="VBK2" s="444"/>
      <c r="VBL2" s="445"/>
      <c r="VBM2" s="559" t="s">
        <v>82</v>
      </c>
      <c r="VBN2" s="560"/>
      <c r="VBO2" s="443"/>
      <c r="VBP2" s="444"/>
      <c r="VBQ2" s="444"/>
      <c r="VBR2" s="444"/>
      <c r="VBS2" s="444"/>
      <c r="VBT2" s="445"/>
      <c r="VBU2" s="559" t="s">
        <v>82</v>
      </c>
      <c r="VBV2" s="560"/>
      <c r="VBW2" s="443"/>
      <c r="VBX2" s="444"/>
      <c r="VBY2" s="444"/>
      <c r="VBZ2" s="444"/>
      <c r="VCA2" s="444"/>
      <c r="VCB2" s="445"/>
      <c r="VCC2" s="559" t="s">
        <v>82</v>
      </c>
      <c r="VCD2" s="560"/>
      <c r="VCE2" s="443"/>
      <c r="VCF2" s="444"/>
      <c r="VCG2" s="444"/>
      <c r="VCH2" s="444"/>
      <c r="VCI2" s="444"/>
      <c r="VCJ2" s="445"/>
      <c r="VCK2" s="559" t="s">
        <v>82</v>
      </c>
      <c r="VCL2" s="560"/>
      <c r="VCM2" s="443"/>
      <c r="VCN2" s="444"/>
      <c r="VCO2" s="444"/>
      <c r="VCP2" s="444"/>
      <c r="VCQ2" s="444"/>
      <c r="VCR2" s="445"/>
      <c r="VCS2" s="559" t="s">
        <v>82</v>
      </c>
      <c r="VCT2" s="560"/>
      <c r="VCU2" s="443"/>
      <c r="VCV2" s="444"/>
      <c r="VCW2" s="444"/>
      <c r="VCX2" s="444"/>
      <c r="VCY2" s="444"/>
      <c r="VCZ2" s="445"/>
      <c r="VDA2" s="559" t="s">
        <v>82</v>
      </c>
      <c r="VDB2" s="560"/>
      <c r="VDC2" s="443"/>
      <c r="VDD2" s="444"/>
      <c r="VDE2" s="444"/>
      <c r="VDF2" s="444"/>
      <c r="VDG2" s="444"/>
      <c r="VDH2" s="445"/>
      <c r="VDI2" s="559" t="s">
        <v>82</v>
      </c>
      <c r="VDJ2" s="560"/>
      <c r="VDK2" s="443"/>
      <c r="VDL2" s="444"/>
      <c r="VDM2" s="444"/>
      <c r="VDN2" s="444"/>
      <c r="VDO2" s="444"/>
      <c r="VDP2" s="445"/>
      <c r="VDQ2" s="559" t="s">
        <v>82</v>
      </c>
      <c r="VDR2" s="560"/>
      <c r="VDS2" s="443"/>
      <c r="VDT2" s="444"/>
      <c r="VDU2" s="444"/>
      <c r="VDV2" s="444"/>
      <c r="VDW2" s="444"/>
      <c r="VDX2" s="445"/>
      <c r="VDY2" s="559" t="s">
        <v>82</v>
      </c>
      <c r="VDZ2" s="560"/>
      <c r="VEA2" s="443"/>
      <c r="VEB2" s="444"/>
      <c r="VEC2" s="444"/>
      <c r="VED2" s="444"/>
      <c r="VEE2" s="444"/>
      <c r="VEF2" s="445"/>
      <c r="VEG2" s="559" t="s">
        <v>82</v>
      </c>
      <c r="VEH2" s="560"/>
      <c r="VEI2" s="443"/>
      <c r="VEJ2" s="444"/>
      <c r="VEK2" s="444"/>
      <c r="VEL2" s="444"/>
      <c r="VEM2" s="444"/>
      <c r="VEN2" s="445"/>
      <c r="VEO2" s="559" t="s">
        <v>82</v>
      </c>
      <c r="VEP2" s="560"/>
      <c r="VEQ2" s="443"/>
      <c r="VER2" s="444"/>
      <c r="VES2" s="444"/>
      <c r="VET2" s="444"/>
      <c r="VEU2" s="444"/>
      <c r="VEV2" s="445"/>
      <c r="VEW2" s="559" t="s">
        <v>82</v>
      </c>
      <c r="VEX2" s="560"/>
      <c r="VEY2" s="443"/>
      <c r="VEZ2" s="444"/>
      <c r="VFA2" s="444"/>
      <c r="VFB2" s="444"/>
      <c r="VFC2" s="444"/>
      <c r="VFD2" s="445"/>
      <c r="VFE2" s="559" t="s">
        <v>82</v>
      </c>
      <c r="VFF2" s="560"/>
      <c r="VFG2" s="443"/>
      <c r="VFH2" s="444"/>
      <c r="VFI2" s="444"/>
      <c r="VFJ2" s="444"/>
      <c r="VFK2" s="444"/>
      <c r="VFL2" s="445"/>
      <c r="VFM2" s="559" t="s">
        <v>82</v>
      </c>
      <c r="VFN2" s="560"/>
      <c r="VFO2" s="443"/>
      <c r="VFP2" s="444"/>
      <c r="VFQ2" s="444"/>
      <c r="VFR2" s="444"/>
      <c r="VFS2" s="444"/>
      <c r="VFT2" s="445"/>
      <c r="VFU2" s="559" t="s">
        <v>82</v>
      </c>
      <c r="VFV2" s="560"/>
      <c r="VFW2" s="443"/>
      <c r="VFX2" s="444"/>
      <c r="VFY2" s="444"/>
      <c r="VFZ2" s="444"/>
      <c r="VGA2" s="444"/>
      <c r="VGB2" s="445"/>
      <c r="VGC2" s="559" t="s">
        <v>82</v>
      </c>
      <c r="VGD2" s="560"/>
      <c r="VGE2" s="443"/>
      <c r="VGF2" s="444"/>
      <c r="VGG2" s="444"/>
      <c r="VGH2" s="444"/>
      <c r="VGI2" s="444"/>
      <c r="VGJ2" s="445"/>
      <c r="VGK2" s="559" t="s">
        <v>82</v>
      </c>
      <c r="VGL2" s="560"/>
      <c r="VGM2" s="443"/>
      <c r="VGN2" s="444"/>
      <c r="VGO2" s="444"/>
      <c r="VGP2" s="444"/>
      <c r="VGQ2" s="444"/>
      <c r="VGR2" s="445"/>
      <c r="VGS2" s="559" t="s">
        <v>82</v>
      </c>
      <c r="VGT2" s="560"/>
      <c r="VGU2" s="443"/>
      <c r="VGV2" s="444"/>
      <c r="VGW2" s="444"/>
      <c r="VGX2" s="444"/>
      <c r="VGY2" s="444"/>
      <c r="VGZ2" s="445"/>
      <c r="VHA2" s="559" t="s">
        <v>82</v>
      </c>
      <c r="VHB2" s="560"/>
      <c r="VHC2" s="443"/>
      <c r="VHD2" s="444"/>
      <c r="VHE2" s="444"/>
      <c r="VHF2" s="444"/>
      <c r="VHG2" s="444"/>
      <c r="VHH2" s="445"/>
      <c r="VHI2" s="559" t="s">
        <v>82</v>
      </c>
      <c r="VHJ2" s="560"/>
      <c r="VHK2" s="443"/>
      <c r="VHL2" s="444"/>
      <c r="VHM2" s="444"/>
      <c r="VHN2" s="444"/>
      <c r="VHO2" s="444"/>
      <c r="VHP2" s="445"/>
      <c r="VHQ2" s="559" t="s">
        <v>82</v>
      </c>
      <c r="VHR2" s="560"/>
      <c r="VHS2" s="443"/>
      <c r="VHT2" s="444"/>
      <c r="VHU2" s="444"/>
      <c r="VHV2" s="444"/>
      <c r="VHW2" s="444"/>
      <c r="VHX2" s="445"/>
      <c r="VHY2" s="559" t="s">
        <v>82</v>
      </c>
      <c r="VHZ2" s="560"/>
      <c r="VIA2" s="443"/>
      <c r="VIB2" s="444"/>
      <c r="VIC2" s="444"/>
      <c r="VID2" s="444"/>
      <c r="VIE2" s="444"/>
      <c r="VIF2" s="445"/>
      <c r="VIG2" s="559" t="s">
        <v>82</v>
      </c>
      <c r="VIH2" s="560"/>
      <c r="VII2" s="443"/>
      <c r="VIJ2" s="444"/>
      <c r="VIK2" s="444"/>
      <c r="VIL2" s="444"/>
      <c r="VIM2" s="444"/>
      <c r="VIN2" s="445"/>
      <c r="VIO2" s="559" t="s">
        <v>82</v>
      </c>
      <c r="VIP2" s="560"/>
      <c r="VIQ2" s="443"/>
      <c r="VIR2" s="444"/>
      <c r="VIS2" s="444"/>
      <c r="VIT2" s="444"/>
      <c r="VIU2" s="444"/>
      <c r="VIV2" s="445"/>
      <c r="VIW2" s="559" t="s">
        <v>82</v>
      </c>
      <c r="VIX2" s="560"/>
      <c r="VIY2" s="443"/>
      <c r="VIZ2" s="444"/>
      <c r="VJA2" s="444"/>
      <c r="VJB2" s="444"/>
      <c r="VJC2" s="444"/>
      <c r="VJD2" s="445"/>
      <c r="VJE2" s="559" t="s">
        <v>82</v>
      </c>
      <c r="VJF2" s="560"/>
      <c r="VJG2" s="443"/>
      <c r="VJH2" s="444"/>
      <c r="VJI2" s="444"/>
      <c r="VJJ2" s="444"/>
      <c r="VJK2" s="444"/>
      <c r="VJL2" s="445"/>
      <c r="VJM2" s="559" t="s">
        <v>82</v>
      </c>
      <c r="VJN2" s="560"/>
      <c r="VJO2" s="443"/>
      <c r="VJP2" s="444"/>
      <c r="VJQ2" s="444"/>
      <c r="VJR2" s="444"/>
      <c r="VJS2" s="444"/>
      <c r="VJT2" s="445"/>
      <c r="VJU2" s="559" t="s">
        <v>82</v>
      </c>
      <c r="VJV2" s="560"/>
      <c r="VJW2" s="443"/>
      <c r="VJX2" s="444"/>
      <c r="VJY2" s="444"/>
      <c r="VJZ2" s="444"/>
      <c r="VKA2" s="444"/>
      <c r="VKB2" s="445"/>
      <c r="VKC2" s="559" t="s">
        <v>82</v>
      </c>
      <c r="VKD2" s="560"/>
      <c r="VKE2" s="443"/>
      <c r="VKF2" s="444"/>
      <c r="VKG2" s="444"/>
      <c r="VKH2" s="444"/>
      <c r="VKI2" s="444"/>
      <c r="VKJ2" s="445"/>
      <c r="VKK2" s="559" t="s">
        <v>82</v>
      </c>
      <c r="VKL2" s="560"/>
      <c r="VKM2" s="443"/>
      <c r="VKN2" s="444"/>
      <c r="VKO2" s="444"/>
      <c r="VKP2" s="444"/>
      <c r="VKQ2" s="444"/>
      <c r="VKR2" s="445"/>
      <c r="VKS2" s="559" t="s">
        <v>82</v>
      </c>
      <c r="VKT2" s="560"/>
      <c r="VKU2" s="443"/>
      <c r="VKV2" s="444"/>
      <c r="VKW2" s="444"/>
      <c r="VKX2" s="444"/>
      <c r="VKY2" s="444"/>
      <c r="VKZ2" s="445"/>
      <c r="VLA2" s="559" t="s">
        <v>82</v>
      </c>
      <c r="VLB2" s="560"/>
      <c r="VLC2" s="443"/>
      <c r="VLD2" s="444"/>
      <c r="VLE2" s="444"/>
      <c r="VLF2" s="444"/>
      <c r="VLG2" s="444"/>
      <c r="VLH2" s="445"/>
      <c r="VLI2" s="559" t="s">
        <v>82</v>
      </c>
      <c r="VLJ2" s="560"/>
      <c r="VLK2" s="443"/>
      <c r="VLL2" s="444"/>
      <c r="VLM2" s="444"/>
      <c r="VLN2" s="444"/>
      <c r="VLO2" s="444"/>
      <c r="VLP2" s="445"/>
      <c r="VLQ2" s="559" t="s">
        <v>82</v>
      </c>
      <c r="VLR2" s="560"/>
      <c r="VLS2" s="443"/>
      <c r="VLT2" s="444"/>
      <c r="VLU2" s="444"/>
      <c r="VLV2" s="444"/>
      <c r="VLW2" s="444"/>
      <c r="VLX2" s="445"/>
      <c r="VLY2" s="559" t="s">
        <v>82</v>
      </c>
      <c r="VLZ2" s="560"/>
      <c r="VMA2" s="443"/>
      <c r="VMB2" s="444"/>
      <c r="VMC2" s="444"/>
      <c r="VMD2" s="444"/>
      <c r="VME2" s="444"/>
      <c r="VMF2" s="445"/>
      <c r="VMG2" s="559" t="s">
        <v>82</v>
      </c>
      <c r="VMH2" s="560"/>
      <c r="VMI2" s="443"/>
      <c r="VMJ2" s="444"/>
      <c r="VMK2" s="444"/>
      <c r="VML2" s="444"/>
      <c r="VMM2" s="444"/>
      <c r="VMN2" s="445"/>
      <c r="VMO2" s="559" t="s">
        <v>82</v>
      </c>
      <c r="VMP2" s="560"/>
      <c r="VMQ2" s="443"/>
      <c r="VMR2" s="444"/>
      <c r="VMS2" s="444"/>
      <c r="VMT2" s="444"/>
      <c r="VMU2" s="444"/>
      <c r="VMV2" s="445"/>
      <c r="VMW2" s="559" t="s">
        <v>82</v>
      </c>
      <c r="VMX2" s="560"/>
      <c r="VMY2" s="443"/>
      <c r="VMZ2" s="444"/>
      <c r="VNA2" s="444"/>
      <c r="VNB2" s="444"/>
      <c r="VNC2" s="444"/>
      <c r="VND2" s="445"/>
      <c r="VNE2" s="559" t="s">
        <v>82</v>
      </c>
      <c r="VNF2" s="560"/>
      <c r="VNG2" s="443"/>
      <c r="VNH2" s="444"/>
      <c r="VNI2" s="444"/>
      <c r="VNJ2" s="444"/>
      <c r="VNK2" s="444"/>
      <c r="VNL2" s="445"/>
      <c r="VNM2" s="559" t="s">
        <v>82</v>
      </c>
      <c r="VNN2" s="560"/>
      <c r="VNO2" s="443"/>
      <c r="VNP2" s="444"/>
      <c r="VNQ2" s="444"/>
      <c r="VNR2" s="444"/>
      <c r="VNS2" s="444"/>
      <c r="VNT2" s="445"/>
      <c r="VNU2" s="559" t="s">
        <v>82</v>
      </c>
      <c r="VNV2" s="560"/>
      <c r="VNW2" s="443"/>
      <c r="VNX2" s="444"/>
      <c r="VNY2" s="444"/>
      <c r="VNZ2" s="444"/>
      <c r="VOA2" s="444"/>
      <c r="VOB2" s="445"/>
      <c r="VOC2" s="559" t="s">
        <v>82</v>
      </c>
      <c r="VOD2" s="560"/>
      <c r="VOE2" s="443"/>
      <c r="VOF2" s="444"/>
      <c r="VOG2" s="444"/>
      <c r="VOH2" s="444"/>
      <c r="VOI2" s="444"/>
      <c r="VOJ2" s="445"/>
      <c r="VOK2" s="559" t="s">
        <v>82</v>
      </c>
      <c r="VOL2" s="560"/>
      <c r="VOM2" s="443"/>
      <c r="VON2" s="444"/>
      <c r="VOO2" s="444"/>
      <c r="VOP2" s="444"/>
      <c r="VOQ2" s="444"/>
      <c r="VOR2" s="445"/>
      <c r="VOS2" s="559" t="s">
        <v>82</v>
      </c>
      <c r="VOT2" s="560"/>
      <c r="VOU2" s="443"/>
      <c r="VOV2" s="444"/>
      <c r="VOW2" s="444"/>
      <c r="VOX2" s="444"/>
      <c r="VOY2" s="444"/>
      <c r="VOZ2" s="445"/>
      <c r="VPA2" s="559" t="s">
        <v>82</v>
      </c>
      <c r="VPB2" s="560"/>
      <c r="VPC2" s="443"/>
      <c r="VPD2" s="444"/>
      <c r="VPE2" s="444"/>
      <c r="VPF2" s="444"/>
      <c r="VPG2" s="444"/>
      <c r="VPH2" s="445"/>
      <c r="VPI2" s="559" t="s">
        <v>82</v>
      </c>
      <c r="VPJ2" s="560"/>
      <c r="VPK2" s="443"/>
      <c r="VPL2" s="444"/>
      <c r="VPM2" s="444"/>
      <c r="VPN2" s="444"/>
      <c r="VPO2" s="444"/>
      <c r="VPP2" s="445"/>
      <c r="VPQ2" s="559" t="s">
        <v>82</v>
      </c>
      <c r="VPR2" s="560"/>
      <c r="VPS2" s="443"/>
      <c r="VPT2" s="444"/>
      <c r="VPU2" s="444"/>
      <c r="VPV2" s="444"/>
      <c r="VPW2" s="444"/>
      <c r="VPX2" s="445"/>
      <c r="VPY2" s="559" t="s">
        <v>82</v>
      </c>
      <c r="VPZ2" s="560"/>
      <c r="VQA2" s="443"/>
      <c r="VQB2" s="444"/>
      <c r="VQC2" s="444"/>
      <c r="VQD2" s="444"/>
      <c r="VQE2" s="444"/>
      <c r="VQF2" s="445"/>
      <c r="VQG2" s="559" t="s">
        <v>82</v>
      </c>
      <c r="VQH2" s="560"/>
      <c r="VQI2" s="443"/>
      <c r="VQJ2" s="444"/>
      <c r="VQK2" s="444"/>
      <c r="VQL2" s="444"/>
      <c r="VQM2" s="444"/>
      <c r="VQN2" s="445"/>
      <c r="VQO2" s="559" t="s">
        <v>82</v>
      </c>
      <c r="VQP2" s="560"/>
      <c r="VQQ2" s="443"/>
      <c r="VQR2" s="444"/>
      <c r="VQS2" s="444"/>
      <c r="VQT2" s="444"/>
      <c r="VQU2" s="444"/>
      <c r="VQV2" s="445"/>
      <c r="VQW2" s="559" t="s">
        <v>82</v>
      </c>
      <c r="VQX2" s="560"/>
      <c r="VQY2" s="443"/>
      <c r="VQZ2" s="444"/>
      <c r="VRA2" s="444"/>
      <c r="VRB2" s="444"/>
      <c r="VRC2" s="444"/>
      <c r="VRD2" s="445"/>
      <c r="VRE2" s="559" t="s">
        <v>82</v>
      </c>
      <c r="VRF2" s="560"/>
      <c r="VRG2" s="443"/>
      <c r="VRH2" s="444"/>
      <c r="VRI2" s="444"/>
      <c r="VRJ2" s="444"/>
      <c r="VRK2" s="444"/>
      <c r="VRL2" s="445"/>
      <c r="VRM2" s="559" t="s">
        <v>82</v>
      </c>
      <c r="VRN2" s="560"/>
      <c r="VRO2" s="443"/>
      <c r="VRP2" s="444"/>
      <c r="VRQ2" s="444"/>
      <c r="VRR2" s="444"/>
      <c r="VRS2" s="444"/>
      <c r="VRT2" s="445"/>
      <c r="VRU2" s="559" t="s">
        <v>82</v>
      </c>
      <c r="VRV2" s="560"/>
      <c r="VRW2" s="443"/>
      <c r="VRX2" s="444"/>
      <c r="VRY2" s="444"/>
      <c r="VRZ2" s="444"/>
      <c r="VSA2" s="444"/>
      <c r="VSB2" s="445"/>
      <c r="VSC2" s="559" t="s">
        <v>82</v>
      </c>
      <c r="VSD2" s="560"/>
      <c r="VSE2" s="443"/>
      <c r="VSF2" s="444"/>
      <c r="VSG2" s="444"/>
      <c r="VSH2" s="444"/>
      <c r="VSI2" s="444"/>
      <c r="VSJ2" s="445"/>
      <c r="VSK2" s="559" t="s">
        <v>82</v>
      </c>
      <c r="VSL2" s="560"/>
      <c r="VSM2" s="443"/>
      <c r="VSN2" s="444"/>
      <c r="VSO2" s="444"/>
      <c r="VSP2" s="444"/>
      <c r="VSQ2" s="444"/>
      <c r="VSR2" s="445"/>
      <c r="VSS2" s="559" t="s">
        <v>82</v>
      </c>
      <c r="VST2" s="560"/>
      <c r="VSU2" s="443"/>
      <c r="VSV2" s="444"/>
      <c r="VSW2" s="444"/>
      <c r="VSX2" s="444"/>
      <c r="VSY2" s="444"/>
      <c r="VSZ2" s="445"/>
      <c r="VTA2" s="559" t="s">
        <v>82</v>
      </c>
      <c r="VTB2" s="560"/>
      <c r="VTC2" s="443"/>
      <c r="VTD2" s="444"/>
      <c r="VTE2" s="444"/>
      <c r="VTF2" s="444"/>
      <c r="VTG2" s="444"/>
      <c r="VTH2" s="445"/>
      <c r="VTI2" s="559" t="s">
        <v>82</v>
      </c>
      <c r="VTJ2" s="560"/>
      <c r="VTK2" s="443"/>
      <c r="VTL2" s="444"/>
      <c r="VTM2" s="444"/>
      <c r="VTN2" s="444"/>
      <c r="VTO2" s="444"/>
      <c r="VTP2" s="445"/>
      <c r="VTQ2" s="559" t="s">
        <v>82</v>
      </c>
      <c r="VTR2" s="560"/>
      <c r="VTS2" s="443"/>
      <c r="VTT2" s="444"/>
      <c r="VTU2" s="444"/>
      <c r="VTV2" s="444"/>
      <c r="VTW2" s="444"/>
      <c r="VTX2" s="445"/>
      <c r="VTY2" s="559" t="s">
        <v>82</v>
      </c>
      <c r="VTZ2" s="560"/>
      <c r="VUA2" s="443"/>
      <c r="VUB2" s="444"/>
      <c r="VUC2" s="444"/>
      <c r="VUD2" s="444"/>
      <c r="VUE2" s="444"/>
      <c r="VUF2" s="445"/>
      <c r="VUG2" s="559" t="s">
        <v>82</v>
      </c>
      <c r="VUH2" s="560"/>
      <c r="VUI2" s="443"/>
      <c r="VUJ2" s="444"/>
      <c r="VUK2" s="444"/>
      <c r="VUL2" s="444"/>
      <c r="VUM2" s="444"/>
      <c r="VUN2" s="445"/>
      <c r="VUO2" s="559" t="s">
        <v>82</v>
      </c>
      <c r="VUP2" s="560"/>
      <c r="VUQ2" s="443"/>
      <c r="VUR2" s="444"/>
      <c r="VUS2" s="444"/>
      <c r="VUT2" s="444"/>
      <c r="VUU2" s="444"/>
      <c r="VUV2" s="445"/>
      <c r="VUW2" s="559" t="s">
        <v>82</v>
      </c>
      <c r="VUX2" s="560"/>
      <c r="VUY2" s="443"/>
      <c r="VUZ2" s="444"/>
      <c r="VVA2" s="444"/>
      <c r="VVB2" s="444"/>
      <c r="VVC2" s="444"/>
      <c r="VVD2" s="445"/>
      <c r="VVE2" s="559" t="s">
        <v>82</v>
      </c>
      <c r="VVF2" s="560"/>
      <c r="VVG2" s="443"/>
      <c r="VVH2" s="444"/>
      <c r="VVI2" s="444"/>
      <c r="VVJ2" s="444"/>
      <c r="VVK2" s="444"/>
      <c r="VVL2" s="445"/>
      <c r="VVM2" s="559" t="s">
        <v>82</v>
      </c>
      <c r="VVN2" s="560"/>
      <c r="VVO2" s="443"/>
      <c r="VVP2" s="444"/>
      <c r="VVQ2" s="444"/>
      <c r="VVR2" s="444"/>
      <c r="VVS2" s="444"/>
      <c r="VVT2" s="445"/>
      <c r="VVU2" s="559" t="s">
        <v>82</v>
      </c>
      <c r="VVV2" s="560"/>
      <c r="VVW2" s="443"/>
      <c r="VVX2" s="444"/>
      <c r="VVY2" s="444"/>
      <c r="VVZ2" s="444"/>
      <c r="VWA2" s="444"/>
      <c r="VWB2" s="445"/>
      <c r="VWC2" s="559" t="s">
        <v>82</v>
      </c>
      <c r="VWD2" s="560"/>
      <c r="VWE2" s="443"/>
      <c r="VWF2" s="444"/>
      <c r="VWG2" s="444"/>
      <c r="VWH2" s="444"/>
      <c r="VWI2" s="444"/>
      <c r="VWJ2" s="445"/>
      <c r="VWK2" s="559" t="s">
        <v>82</v>
      </c>
      <c r="VWL2" s="560"/>
      <c r="VWM2" s="443"/>
      <c r="VWN2" s="444"/>
      <c r="VWO2" s="444"/>
      <c r="VWP2" s="444"/>
      <c r="VWQ2" s="444"/>
      <c r="VWR2" s="445"/>
      <c r="VWS2" s="559" t="s">
        <v>82</v>
      </c>
      <c r="VWT2" s="560"/>
      <c r="VWU2" s="443"/>
      <c r="VWV2" s="444"/>
      <c r="VWW2" s="444"/>
      <c r="VWX2" s="444"/>
      <c r="VWY2" s="444"/>
      <c r="VWZ2" s="445"/>
      <c r="VXA2" s="559" t="s">
        <v>82</v>
      </c>
      <c r="VXB2" s="560"/>
      <c r="VXC2" s="443"/>
      <c r="VXD2" s="444"/>
      <c r="VXE2" s="444"/>
      <c r="VXF2" s="444"/>
      <c r="VXG2" s="444"/>
      <c r="VXH2" s="445"/>
      <c r="VXI2" s="559" t="s">
        <v>82</v>
      </c>
      <c r="VXJ2" s="560"/>
      <c r="VXK2" s="443"/>
      <c r="VXL2" s="444"/>
      <c r="VXM2" s="444"/>
      <c r="VXN2" s="444"/>
      <c r="VXO2" s="444"/>
      <c r="VXP2" s="445"/>
      <c r="VXQ2" s="559" t="s">
        <v>82</v>
      </c>
      <c r="VXR2" s="560"/>
      <c r="VXS2" s="443"/>
      <c r="VXT2" s="444"/>
      <c r="VXU2" s="444"/>
      <c r="VXV2" s="444"/>
      <c r="VXW2" s="444"/>
      <c r="VXX2" s="445"/>
      <c r="VXY2" s="559" t="s">
        <v>82</v>
      </c>
      <c r="VXZ2" s="560"/>
      <c r="VYA2" s="443"/>
      <c r="VYB2" s="444"/>
      <c r="VYC2" s="444"/>
      <c r="VYD2" s="444"/>
      <c r="VYE2" s="444"/>
      <c r="VYF2" s="445"/>
      <c r="VYG2" s="559" t="s">
        <v>82</v>
      </c>
      <c r="VYH2" s="560"/>
      <c r="VYI2" s="443"/>
      <c r="VYJ2" s="444"/>
      <c r="VYK2" s="444"/>
      <c r="VYL2" s="444"/>
      <c r="VYM2" s="444"/>
      <c r="VYN2" s="445"/>
      <c r="VYO2" s="559" t="s">
        <v>82</v>
      </c>
      <c r="VYP2" s="560"/>
      <c r="VYQ2" s="443"/>
      <c r="VYR2" s="444"/>
      <c r="VYS2" s="444"/>
      <c r="VYT2" s="444"/>
      <c r="VYU2" s="444"/>
      <c r="VYV2" s="445"/>
      <c r="VYW2" s="559" t="s">
        <v>82</v>
      </c>
      <c r="VYX2" s="560"/>
      <c r="VYY2" s="443"/>
      <c r="VYZ2" s="444"/>
      <c r="VZA2" s="444"/>
      <c r="VZB2" s="444"/>
      <c r="VZC2" s="444"/>
      <c r="VZD2" s="445"/>
      <c r="VZE2" s="559" t="s">
        <v>82</v>
      </c>
      <c r="VZF2" s="560"/>
      <c r="VZG2" s="443"/>
      <c r="VZH2" s="444"/>
      <c r="VZI2" s="444"/>
      <c r="VZJ2" s="444"/>
      <c r="VZK2" s="444"/>
      <c r="VZL2" s="445"/>
      <c r="VZM2" s="559" t="s">
        <v>82</v>
      </c>
      <c r="VZN2" s="560"/>
      <c r="VZO2" s="443"/>
      <c r="VZP2" s="444"/>
      <c r="VZQ2" s="444"/>
      <c r="VZR2" s="444"/>
      <c r="VZS2" s="444"/>
      <c r="VZT2" s="445"/>
      <c r="VZU2" s="559" t="s">
        <v>82</v>
      </c>
      <c r="VZV2" s="560"/>
      <c r="VZW2" s="443"/>
      <c r="VZX2" s="444"/>
      <c r="VZY2" s="444"/>
      <c r="VZZ2" s="444"/>
      <c r="WAA2" s="444"/>
      <c r="WAB2" s="445"/>
      <c r="WAC2" s="559" t="s">
        <v>82</v>
      </c>
      <c r="WAD2" s="560"/>
      <c r="WAE2" s="443"/>
      <c r="WAF2" s="444"/>
      <c r="WAG2" s="444"/>
      <c r="WAH2" s="444"/>
      <c r="WAI2" s="444"/>
      <c r="WAJ2" s="445"/>
      <c r="WAK2" s="559" t="s">
        <v>82</v>
      </c>
      <c r="WAL2" s="560"/>
      <c r="WAM2" s="443"/>
      <c r="WAN2" s="444"/>
      <c r="WAO2" s="444"/>
      <c r="WAP2" s="444"/>
      <c r="WAQ2" s="444"/>
      <c r="WAR2" s="445"/>
      <c r="WAS2" s="559" t="s">
        <v>82</v>
      </c>
      <c r="WAT2" s="560"/>
      <c r="WAU2" s="443"/>
      <c r="WAV2" s="444"/>
      <c r="WAW2" s="444"/>
      <c r="WAX2" s="444"/>
      <c r="WAY2" s="444"/>
      <c r="WAZ2" s="445"/>
      <c r="WBA2" s="559" t="s">
        <v>82</v>
      </c>
      <c r="WBB2" s="560"/>
      <c r="WBC2" s="443"/>
      <c r="WBD2" s="444"/>
      <c r="WBE2" s="444"/>
      <c r="WBF2" s="444"/>
      <c r="WBG2" s="444"/>
      <c r="WBH2" s="445"/>
      <c r="WBI2" s="559" t="s">
        <v>82</v>
      </c>
      <c r="WBJ2" s="560"/>
      <c r="WBK2" s="443"/>
      <c r="WBL2" s="444"/>
      <c r="WBM2" s="444"/>
      <c r="WBN2" s="444"/>
      <c r="WBO2" s="444"/>
      <c r="WBP2" s="445"/>
      <c r="WBQ2" s="559" t="s">
        <v>82</v>
      </c>
      <c r="WBR2" s="560"/>
      <c r="WBS2" s="443"/>
      <c r="WBT2" s="444"/>
      <c r="WBU2" s="444"/>
      <c r="WBV2" s="444"/>
      <c r="WBW2" s="444"/>
      <c r="WBX2" s="445"/>
      <c r="WBY2" s="559" t="s">
        <v>82</v>
      </c>
      <c r="WBZ2" s="560"/>
      <c r="WCA2" s="443"/>
      <c r="WCB2" s="444"/>
      <c r="WCC2" s="444"/>
      <c r="WCD2" s="444"/>
      <c r="WCE2" s="444"/>
      <c r="WCF2" s="445"/>
      <c r="WCG2" s="559" t="s">
        <v>82</v>
      </c>
      <c r="WCH2" s="560"/>
      <c r="WCI2" s="443"/>
      <c r="WCJ2" s="444"/>
      <c r="WCK2" s="444"/>
      <c r="WCL2" s="444"/>
      <c r="WCM2" s="444"/>
      <c r="WCN2" s="445"/>
      <c r="WCO2" s="559" t="s">
        <v>82</v>
      </c>
      <c r="WCP2" s="560"/>
      <c r="WCQ2" s="443"/>
      <c r="WCR2" s="444"/>
      <c r="WCS2" s="444"/>
      <c r="WCT2" s="444"/>
      <c r="WCU2" s="444"/>
      <c r="WCV2" s="445"/>
      <c r="WCW2" s="559" t="s">
        <v>82</v>
      </c>
      <c r="WCX2" s="560"/>
      <c r="WCY2" s="443"/>
      <c r="WCZ2" s="444"/>
      <c r="WDA2" s="444"/>
      <c r="WDB2" s="444"/>
      <c r="WDC2" s="444"/>
      <c r="WDD2" s="445"/>
      <c r="WDE2" s="559" t="s">
        <v>82</v>
      </c>
      <c r="WDF2" s="560"/>
      <c r="WDG2" s="443"/>
      <c r="WDH2" s="444"/>
      <c r="WDI2" s="444"/>
      <c r="WDJ2" s="444"/>
      <c r="WDK2" s="444"/>
      <c r="WDL2" s="445"/>
      <c r="WDM2" s="559" t="s">
        <v>82</v>
      </c>
      <c r="WDN2" s="560"/>
      <c r="WDO2" s="443"/>
      <c r="WDP2" s="444"/>
      <c r="WDQ2" s="444"/>
      <c r="WDR2" s="444"/>
      <c r="WDS2" s="444"/>
      <c r="WDT2" s="445"/>
      <c r="WDU2" s="559" t="s">
        <v>82</v>
      </c>
      <c r="WDV2" s="560"/>
      <c r="WDW2" s="443"/>
      <c r="WDX2" s="444"/>
      <c r="WDY2" s="444"/>
      <c r="WDZ2" s="444"/>
      <c r="WEA2" s="444"/>
      <c r="WEB2" s="445"/>
      <c r="WEC2" s="559" t="s">
        <v>82</v>
      </c>
      <c r="WED2" s="560"/>
      <c r="WEE2" s="443"/>
      <c r="WEF2" s="444"/>
      <c r="WEG2" s="444"/>
      <c r="WEH2" s="444"/>
      <c r="WEI2" s="444"/>
      <c r="WEJ2" s="445"/>
      <c r="WEK2" s="559" t="s">
        <v>82</v>
      </c>
      <c r="WEL2" s="560"/>
      <c r="WEM2" s="443"/>
      <c r="WEN2" s="444"/>
      <c r="WEO2" s="444"/>
      <c r="WEP2" s="444"/>
      <c r="WEQ2" s="444"/>
      <c r="WER2" s="445"/>
      <c r="WES2" s="559" t="s">
        <v>82</v>
      </c>
      <c r="WET2" s="560"/>
      <c r="WEU2" s="443"/>
      <c r="WEV2" s="444"/>
      <c r="WEW2" s="444"/>
      <c r="WEX2" s="444"/>
      <c r="WEY2" s="444"/>
      <c r="WEZ2" s="445"/>
      <c r="WFA2" s="559" t="s">
        <v>82</v>
      </c>
      <c r="WFB2" s="560"/>
      <c r="WFC2" s="443"/>
      <c r="WFD2" s="444"/>
      <c r="WFE2" s="444"/>
      <c r="WFF2" s="444"/>
      <c r="WFG2" s="444"/>
      <c r="WFH2" s="445"/>
      <c r="WFI2" s="559" t="s">
        <v>82</v>
      </c>
      <c r="WFJ2" s="560"/>
      <c r="WFK2" s="443"/>
      <c r="WFL2" s="444"/>
      <c r="WFM2" s="444"/>
      <c r="WFN2" s="444"/>
      <c r="WFO2" s="444"/>
      <c r="WFP2" s="445"/>
      <c r="WFQ2" s="559" t="s">
        <v>82</v>
      </c>
      <c r="WFR2" s="560"/>
      <c r="WFS2" s="443"/>
      <c r="WFT2" s="444"/>
      <c r="WFU2" s="444"/>
      <c r="WFV2" s="444"/>
      <c r="WFW2" s="444"/>
      <c r="WFX2" s="445"/>
      <c r="WFY2" s="559" t="s">
        <v>82</v>
      </c>
      <c r="WFZ2" s="560"/>
      <c r="WGA2" s="443"/>
      <c r="WGB2" s="444"/>
      <c r="WGC2" s="444"/>
      <c r="WGD2" s="444"/>
      <c r="WGE2" s="444"/>
      <c r="WGF2" s="445"/>
      <c r="WGG2" s="559" t="s">
        <v>82</v>
      </c>
      <c r="WGH2" s="560"/>
      <c r="WGI2" s="443"/>
      <c r="WGJ2" s="444"/>
      <c r="WGK2" s="444"/>
      <c r="WGL2" s="444"/>
      <c r="WGM2" s="444"/>
      <c r="WGN2" s="445"/>
      <c r="WGO2" s="559" t="s">
        <v>82</v>
      </c>
      <c r="WGP2" s="560"/>
      <c r="WGQ2" s="443"/>
      <c r="WGR2" s="444"/>
      <c r="WGS2" s="444"/>
      <c r="WGT2" s="444"/>
      <c r="WGU2" s="444"/>
      <c r="WGV2" s="445"/>
      <c r="WGW2" s="559" t="s">
        <v>82</v>
      </c>
      <c r="WGX2" s="560"/>
      <c r="WGY2" s="443"/>
      <c r="WGZ2" s="444"/>
      <c r="WHA2" s="444"/>
      <c r="WHB2" s="444"/>
      <c r="WHC2" s="444"/>
      <c r="WHD2" s="445"/>
      <c r="WHE2" s="559" t="s">
        <v>82</v>
      </c>
      <c r="WHF2" s="560"/>
      <c r="WHG2" s="443"/>
      <c r="WHH2" s="444"/>
      <c r="WHI2" s="444"/>
      <c r="WHJ2" s="444"/>
      <c r="WHK2" s="444"/>
      <c r="WHL2" s="445"/>
      <c r="WHM2" s="559" t="s">
        <v>82</v>
      </c>
      <c r="WHN2" s="560"/>
      <c r="WHO2" s="443"/>
      <c r="WHP2" s="444"/>
      <c r="WHQ2" s="444"/>
      <c r="WHR2" s="444"/>
      <c r="WHS2" s="444"/>
      <c r="WHT2" s="445"/>
      <c r="WHU2" s="559" t="s">
        <v>82</v>
      </c>
      <c r="WHV2" s="560"/>
      <c r="WHW2" s="443"/>
      <c r="WHX2" s="444"/>
      <c r="WHY2" s="444"/>
      <c r="WHZ2" s="444"/>
      <c r="WIA2" s="444"/>
      <c r="WIB2" s="445"/>
      <c r="WIC2" s="559" t="s">
        <v>82</v>
      </c>
      <c r="WID2" s="560"/>
      <c r="WIE2" s="443"/>
      <c r="WIF2" s="444"/>
      <c r="WIG2" s="444"/>
      <c r="WIH2" s="444"/>
      <c r="WII2" s="444"/>
      <c r="WIJ2" s="445"/>
      <c r="WIK2" s="559" t="s">
        <v>82</v>
      </c>
      <c r="WIL2" s="560"/>
      <c r="WIM2" s="443"/>
      <c r="WIN2" s="444"/>
      <c r="WIO2" s="444"/>
      <c r="WIP2" s="444"/>
      <c r="WIQ2" s="444"/>
      <c r="WIR2" s="445"/>
      <c r="WIS2" s="559" t="s">
        <v>82</v>
      </c>
      <c r="WIT2" s="560"/>
      <c r="WIU2" s="443"/>
      <c r="WIV2" s="444"/>
      <c r="WIW2" s="444"/>
      <c r="WIX2" s="444"/>
      <c r="WIY2" s="444"/>
      <c r="WIZ2" s="445"/>
      <c r="WJA2" s="559" t="s">
        <v>82</v>
      </c>
      <c r="WJB2" s="560"/>
      <c r="WJC2" s="443"/>
      <c r="WJD2" s="444"/>
      <c r="WJE2" s="444"/>
      <c r="WJF2" s="444"/>
      <c r="WJG2" s="444"/>
      <c r="WJH2" s="445"/>
      <c r="WJI2" s="559" t="s">
        <v>82</v>
      </c>
      <c r="WJJ2" s="560"/>
      <c r="WJK2" s="443"/>
      <c r="WJL2" s="444"/>
      <c r="WJM2" s="444"/>
      <c r="WJN2" s="444"/>
      <c r="WJO2" s="444"/>
      <c r="WJP2" s="445"/>
      <c r="WJQ2" s="559" t="s">
        <v>82</v>
      </c>
      <c r="WJR2" s="560"/>
      <c r="WJS2" s="443"/>
      <c r="WJT2" s="444"/>
      <c r="WJU2" s="444"/>
      <c r="WJV2" s="444"/>
      <c r="WJW2" s="444"/>
      <c r="WJX2" s="445"/>
      <c r="WJY2" s="559" t="s">
        <v>82</v>
      </c>
      <c r="WJZ2" s="560"/>
      <c r="WKA2" s="443"/>
      <c r="WKB2" s="444"/>
      <c r="WKC2" s="444"/>
      <c r="WKD2" s="444"/>
      <c r="WKE2" s="444"/>
      <c r="WKF2" s="445"/>
      <c r="WKG2" s="559" t="s">
        <v>82</v>
      </c>
      <c r="WKH2" s="560"/>
      <c r="WKI2" s="443"/>
      <c r="WKJ2" s="444"/>
      <c r="WKK2" s="444"/>
      <c r="WKL2" s="444"/>
      <c r="WKM2" s="444"/>
      <c r="WKN2" s="445"/>
      <c r="WKO2" s="559" t="s">
        <v>82</v>
      </c>
      <c r="WKP2" s="560"/>
      <c r="WKQ2" s="443"/>
      <c r="WKR2" s="444"/>
      <c r="WKS2" s="444"/>
      <c r="WKT2" s="444"/>
      <c r="WKU2" s="444"/>
      <c r="WKV2" s="445"/>
      <c r="WKW2" s="559" t="s">
        <v>82</v>
      </c>
      <c r="WKX2" s="560"/>
      <c r="WKY2" s="443"/>
      <c r="WKZ2" s="444"/>
      <c r="WLA2" s="444"/>
      <c r="WLB2" s="444"/>
      <c r="WLC2" s="444"/>
      <c r="WLD2" s="445"/>
      <c r="WLE2" s="559" t="s">
        <v>82</v>
      </c>
      <c r="WLF2" s="560"/>
      <c r="WLG2" s="443"/>
      <c r="WLH2" s="444"/>
      <c r="WLI2" s="444"/>
      <c r="WLJ2" s="444"/>
      <c r="WLK2" s="444"/>
      <c r="WLL2" s="445"/>
      <c r="WLM2" s="559" t="s">
        <v>82</v>
      </c>
      <c r="WLN2" s="560"/>
      <c r="WLO2" s="443"/>
      <c r="WLP2" s="444"/>
      <c r="WLQ2" s="444"/>
      <c r="WLR2" s="444"/>
      <c r="WLS2" s="444"/>
      <c r="WLT2" s="445"/>
      <c r="WLU2" s="559" t="s">
        <v>82</v>
      </c>
      <c r="WLV2" s="560"/>
      <c r="WLW2" s="443"/>
      <c r="WLX2" s="444"/>
      <c r="WLY2" s="444"/>
      <c r="WLZ2" s="444"/>
      <c r="WMA2" s="444"/>
      <c r="WMB2" s="445"/>
      <c r="WMC2" s="559" t="s">
        <v>82</v>
      </c>
      <c r="WMD2" s="560"/>
      <c r="WME2" s="443"/>
      <c r="WMF2" s="444"/>
      <c r="WMG2" s="444"/>
      <c r="WMH2" s="444"/>
      <c r="WMI2" s="444"/>
      <c r="WMJ2" s="445"/>
      <c r="WMK2" s="559" t="s">
        <v>82</v>
      </c>
      <c r="WML2" s="560"/>
      <c r="WMM2" s="443"/>
      <c r="WMN2" s="444"/>
      <c r="WMO2" s="444"/>
      <c r="WMP2" s="444"/>
      <c r="WMQ2" s="444"/>
      <c r="WMR2" s="445"/>
      <c r="WMS2" s="559" t="s">
        <v>82</v>
      </c>
      <c r="WMT2" s="560"/>
      <c r="WMU2" s="443"/>
      <c r="WMV2" s="444"/>
      <c r="WMW2" s="444"/>
      <c r="WMX2" s="444"/>
      <c r="WMY2" s="444"/>
      <c r="WMZ2" s="445"/>
      <c r="WNA2" s="559" t="s">
        <v>82</v>
      </c>
      <c r="WNB2" s="560"/>
      <c r="WNC2" s="443"/>
      <c r="WND2" s="444"/>
      <c r="WNE2" s="444"/>
      <c r="WNF2" s="444"/>
      <c r="WNG2" s="444"/>
      <c r="WNH2" s="445"/>
      <c r="WNI2" s="559" t="s">
        <v>82</v>
      </c>
      <c r="WNJ2" s="560"/>
      <c r="WNK2" s="443"/>
      <c r="WNL2" s="444"/>
      <c r="WNM2" s="444"/>
      <c r="WNN2" s="444"/>
      <c r="WNO2" s="444"/>
      <c r="WNP2" s="445"/>
      <c r="WNQ2" s="559" t="s">
        <v>82</v>
      </c>
      <c r="WNR2" s="560"/>
      <c r="WNS2" s="443"/>
      <c r="WNT2" s="444"/>
      <c r="WNU2" s="444"/>
      <c r="WNV2" s="444"/>
      <c r="WNW2" s="444"/>
      <c r="WNX2" s="445"/>
      <c r="WNY2" s="559" t="s">
        <v>82</v>
      </c>
      <c r="WNZ2" s="560"/>
      <c r="WOA2" s="443"/>
      <c r="WOB2" s="444"/>
      <c r="WOC2" s="444"/>
      <c r="WOD2" s="444"/>
      <c r="WOE2" s="444"/>
      <c r="WOF2" s="445"/>
      <c r="WOG2" s="559" t="s">
        <v>82</v>
      </c>
      <c r="WOH2" s="560"/>
      <c r="WOI2" s="443"/>
      <c r="WOJ2" s="444"/>
      <c r="WOK2" s="444"/>
      <c r="WOL2" s="444"/>
      <c r="WOM2" s="444"/>
      <c r="WON2" s="445"/>
      <c r="WOO2" s="559" t="s">
        <v>82</v>
      </c>
      <c r="WOP2" s="560"/>
      <c r="WOQ2" s="443"/>
      <c r="WOR2" s="444"/>
      <c r="WOS2" s="444"/>
      <c r="WOT2" s="444"/>
      <c r="WOU2" s="444"/>
      <c r="WOV2" s="445"/>
      <c r="WOW2" s="559" t="s">
        <v>82</v>
      </c>
      <c r="WOX2" s="560"/>
      <c r="WOY2" s="443"/>
      <c r="WOZ2" s="444"/>
      <c r="WPA2" s="444"/>
      <c r="WPB2" s="444"/>
      <c r="WPC2" s="444"/>
      <c r="WPD2" s="445"/>
      <c r="WPE2" s="559" t="s">
        <v>82</v>
      </c>
      <c r="WPF2" s="560"/>
      <c r="WPG2" s="443"/>
      <c r="WPH2" s="444"/>
      <c r="WPI2" s="444"/>
      <c r="WPJ2" s="444"/>
      <c r="WPK2" s="444"/>
      <c r="WPL2" s="445"/>
      <c r="WPM2" s="559" t="s">
        <v>82</v>
      </c>
      <c r="WPN2" s="560"/>
      <c r="WPO2" s="443"/>
      <c r="WPP2" s="444"/>
      <c r="WPQ2" s="444"/>
      <c r="WPR2" s="444"/>
      <c r="WPS2" s="444"/>
      <c r="WPT2" s="445"/>
      <c r="WPU2" s="559" t="s">
        <v>82</v>
      </c>
      <c r="WPV2" s="560"/>
      <c r="WPW2" s="443"/>
      <c r="WPX2" s="444"/>
      <c r="WPY2" s="444"/>
      <c r="WPZ2" s="444"/>
      <c r="WQA2" s="444"/>
      <c r="WQB2" s="445"/>
      <c r="WQC2" s="559" t="s">
        <v>82</v>
      </c>
      <c r="WQD2" s="560"/>
      <c r="WQE2" s="443"/>
      <c r="WQF2" s="444"/>
      <c r="WQG2" s="444"/>
      <c r="WQH2" s="444"/>
      <c r="WQI2" s="444"/>
      <c r="WQJ2" s="445"/>
      <c r="WQK2" s="559" t="s">
        <v>82</v>
      </c>
      <c r="WQL2" s="560"/>
      <c r="WQM2" s="443"/>
      <c r="WQN2" s="444"/>
      <c r="WQO2" s="444"/>
      <c r="WQP2" s="444"/>
      <c r="WQQ2" s="444"/>
      <c r="WQR2" s="445"/>
      <c r="WQS2" s="559" t="s">
        <v>82</v>
      </c>
      <c r="WQT2" s="560"/>
      <c r="WQU2" s="443"/>
      <c r="WQV2" s="444"/>
      <c r="WQW2" s="444"/>
      <c r="WQX2" s="444"/>
      <c r="WQY2" s="444"/>
      <c r="WQZ2" s="445"/>
      <c r="WRA2" s="559" t="s">
        <v>82</v>
      </c>
      <c r="WRB2" s="560"/>
      <c r="WRC2" s="443"/>
      <c r="WRD2" s="444"/>
      <c r="WRE2" s="444"/>
      <c r="WRF2" s="444"/>
      <c r="WRG2" s="444"/>
      <c r="WRH2" s="445"/>
      <c r="WRI2" s="559" t="s">
        <v>82</v>
      </c>
      <c r="WRJ2" s="560"/>
      <c r="WRK2" s="443"/>
      <c r="WRL2" s="444"/>
      <c r="WRM2" s="444"/>
      <c r="WRN2" s="444"/>
      <c r="WRO2" s="444"/>
      <c r="WRP2" s="445"/>
      <c r="WRQ2" s="559" t="s">
        <v>82</v>
      </c>
      <c r="WRR2" s="560"/>
      <c r="WRS2" s="443"/>
      <c r="WRT2" s="444"/>
      <c r="WRU2" s="444"/>
      <c r="WRV2" s="444"/>
      <c r="WRW2" s="444"/>
      <c r="WRX2" s="445"/>
      <c r="WRY2" s="559" t="s">
        <v>82</v>
      </c>
      <c r="WRZ2" s="560"/>
      <c r="WSA2" s="443"/>
      <c r="WSB2" s="444"/>
      <c r="WSC2" s="444"/>
      <c r="WSD2" s="444"/>
      <c r="WSE2" s="444"/>
      <c r="WSF2" s="445"/>
      <c r="WSG2" s="559" t="s">
        <v>82</v>
      </c>
      <c r="WSH2" s="560"/>
      <c r="WSI2" s="443"/>
      <c r="WSJ2" s="444"/>
      <c r="WSK2" s="444"/>
      <c r="WSL2" s="444"/>
      <c r="WSM2" s="444"/>
      <c r="WSN2" s="445"/>
      <c r="WSO2" s="559" t="s">
        <v>82</v>
      </c>
      <c r="WSP2" s="560"/>
      <c r="WSQ2" s="443"/>
      <c r="WSR2" s="444"/>
      <c r="WSS2" s="444"/>
      <c r="WST2" s="444"/>
      <c r="WSU2" s="444"/>
      <c r="WSV2" s="445"/>
      <c r="WSW2" s="559" t="s">
        <v>82</v>
      </c>
      <c r="WSX2" s="560"/>
      <c r="WSY2" s="443"/>
      <c r="WSZ2" s="444"/>
      <c r="WTA2" s="444"/>
      <c r="WTB2" s="444"/>
      <c r="WTC2" s="444"/>
      <c r="WTD2" s="445"/>
      <c r="WTE2" s="559" t="s">
        <v>82</v>
      </c>
      <c r="WTF2" s="560"/>
      <c r="WTG2" s="443"/>
      <c r="WTH2" s="444"/>
      <c r="WTI2" s="444"/>
      <c r="WTJ2" s="444"/>
      <c r="WTK2" s="444"/>
      <c r="WTL2" s="445"/>
      <c r="WTM2" s="559" t="s">
        <v>82</v>
      </c>
      <c r="WTN2" s="560"/>
      <c r="WTO2" s="443"/>
      <c r="WTP2" s="444"/>
      <c r="WTQ2" s="444"/>
      <c r="WTR2" s="444"/>
      <c r="WTS2" s="444"/>
      <c r="WTT2" s="445"/>
      <c r="WTU2" s="559" t="s">
        <v>82</v>
      </c>
      <c r="WTV2" s="560"/>
      <c r="WTW2" s="443"/>
      <c r="WTX2" s="444"/>
      <c r="WTY2" s="444"/>
      <c r="WTZ2" s="444"/>
      <c r="WUA2" s="444"/>
      <c r="WUB2" s="445"/>
      <c r="WUC2" s="559" t="s">
        <v>82</v>
      </c>
      <c r="WUD2" s="560"/>
      <c r="WUE2" s="443"/>
      <c r="WUF2" s="444"/>
      <c r="WUG2" s="444"/>
      <c r="WUH2" s="444"/>
      <c r="WUI2" s="444"/>
      <c r="WUJ2" s="445"/>
      <c r="WUK2" s="559" t="s">
        <v>82</v>
      </c>
      <c r="WUL2" s="560"/>
      <c r="WUM2" s="443"/>
      <c r="WUN2" s="444"/>
      <c r="WUO2" s="444"/>
      <c r="WUP2" s="444"/>
      <c r="WUQ2" s="444"/>
      <c r="WUR2" s="445"/>
      <c r="WUS2" s="559" t="s">
        <v>82</v>
      </c>
      <c r="WUT2" s="560"/>
      <c r="WUU2" s="443"/>
      <c r="WUV2" s="444"/>
      <c r="WUW2" s="444"/>
      <c r="WUX2" s="444"/>
      <c r="WUY2" s="444"/>
      <c r="WUZ2" s="445"/>
      <c r="WVA2" s="559" t="s">
        <v>82</v>
      </c>
      <c r="WVB2" s="560"/>
      <c r="WVC2" s="443"/>
      <c r="WVD2" s="444"/>
      <c r="WVE2" s="444"/>
      <c r="WVF2" s="444"/>
      <c r="WVG2" s="444"/>
      <c r="WVH2" s="445"/>
      <c r="WVI2" s="559" t="s">
        <v>82</v>
      </c>
      <c r="WVJ2" s="560"/>
      <c r="WVK2" s="443"/>
      <c r="WVL2" s="444"/>
      <c r="WVM2" s="444"/>
      <c r="WVN2" s="444"/>
      <c r="WVO2" s="444"/>
      <c r="WVP2" s="445"/>
      <c r="WVQ2" s="559" t="s">
        <v>82</v>
      </c>
      <c r="WVR2" s="560"/>
      <c r="WVS2" s="443"/>
      <c r="WVT2" s="444"/>
      <c r="WVU2" s="444"/>
      <c r="WVV2" s="444"/>
      <c r="WVW2" s="444"/>
      <c r="WVX2" s="445"/>
      <c r="WVY2" s="559" t="s">
        <v>82</v>
      </c>
      <c r="WVZ2" s="560"/>
      <c r="WWA2" s="443"/>
      <c r="WWB2" s="444"/>
      <c r="WWC2" s="444"/>
      <c r="WWD2" s="444"/>
      <c r="WWE2" s="444"/>
      <c r="WWF2" s="445"/>
      <c r="WWG2" s="559" t="s">
        <v>82</v>
      </c>
      <c r="WWH2" s="560"/>
      <c r="WWI2" s="443"/>
      <c r="WWJ2" s="444"/>
      <c r="WWK2" s="444"/>
      <c r="WWL2" s="444"/>
      <c r="WWM2" s="444"/>
      <c r="WWN2" s="445"/>
      <c r="WWO2" s="559" t="s">
        <v>82</v>
      </c>
      <c r="WWP2" s="560"/>
      <c r="WWQ2" s="443"/>
      <c r="WWR2" s="444"/>
      <c r="WWS2" s="444"/>
      <c r="WWT2" s="444"/>
      <c r="WWU2" s="444"/>
      <c r="WWV2" s="445"/>
      <c r="WWW2" s="559" t="s">
        <v>82</v>
      </c>
      <c r="WWX2" s="560"/>
      <c r="WWY2" s="443"/>
      <c r="WWZ2" s="444"/>
      <c r="WXA2" s="444"/>
      <c r="WXB2" s="444"/>
      <c r="WXC2" s="444"/>
      <c r="WXD2" s="445"/>
      <c r="WXE2" s="559" t="s">
        <v>82</v>
      </c>
      <c r="WXF2" s="560"/>
      <c r="WXG2" s="443"/>
      <c r="WXH2" s="444"/>
      <c r="WXI2" s="444"/>
      <c r="WXJ2" s="444"/>
      <c r="WXK2" s="444"/>
      <c r="WXL2" s="445"/>
      <c r="WXM2" s="559" t="s">
        <v>82</v>
      </c>
      <c r="WXN2" s="560"/>
      <c r="WXO2" s="443"/>
      <c r="WXP2" s="444"/>
      <c r="WXQ2" s="444"/>
      <c r="WXR2" s="444"/>
      <c r="WXS2" s="444"/>
      <c r="WXT2" s="445"/>
      <c r="WXU2" s="559" t="s">
        <v>82</v>
      </c>
      <c r="WXV2" s="560"/>
      <c r="WXW2" s="443"/>
      <c r="WXX2" s="444"/>
      <c r="WXY2" s="444"/>
      <c r="WXZ2" s="444"/>
      <c r="WYA2" s="444"/>
      <c r="WYB2" s="445"/>
      <c r="WYC2" s="559" t="s">
        <v>82</v>
      </c>
      <c r="WYD2" s="560"/>
      <c r="WYE2" s="443"/>
      <c r="WYF2" s="444"/>
      <c r="WYG2" s="444"/>
      <c r="WYH2" s="444"/>
      <c r="WYI2" s="444"/>
      <c r="WYJ2" s="445"/>
      <c r="WYK2" s="559" t="s">
        <v>82</v>
      </c>
      <c r="WYL2" s="560"/>
      <c r="WYM2" s="443"/>
      <c r="WYN2" s="444"/>
      <c r="WYO2" s="444"/>
      <c r="WYP2" s="444"/>
      <c r="WYQ2" s="444"/>
      <c r="WYR2" s="445"/>
      <c r="WYS2" s="559" t="s">
        <v>82</v>
      </c>
      <c r="WYT2" s="560"/>
      <c r="WYU2" s="443"/>
      <c r="WYV2" s="444"/>
      <c r="WYW2" s="444"/>
      <c r="WYX2" s="444"/>
      <c r="WYY2" s="444"/>
      <c r="WYZ2" s="445"/>
      <c r="WZA2" s="559" t="s">
        <v>82</v>
      </c>
      <c r="WZB2" s="560"/>
      <c r="WZC2" s="443"/>
      <c r="WZD2" s="444"/>
      <c r="WZE2" s="444"/>
      <c r="WZF2" s="444"/>
      <c r="WZG2" s="444"/>
      <c r="WZH2" s="445"/>
      <c r="WZI2" s="559" t="s">
        <v>82</v>
      </c>
      <c r="WZJ2" s="560"/>
      <c r="WZK2" s="443"/>
      <c r="WZL2" s="444"/>
      <c r="WZM2" s="444"/>
      <c r="WZN2" s="444"/>
      <c r="WZO2" s="444"/>
      <c r="WZP2" s="445"/>
      <c r="WZQ2" s="559" t="s">
        <v>82</v>
      </c>
      <c r="WZR2" s="560"/>
      <c r="WZS2" s="443"/>
      <c r="WZT2" s="444"/>
      <c r="WZU2" s="444"/>
      <c r="WZV2" s="444"/>
      <c r="WZW2" s="444"/>
      <c r="WZX2" s="445"/>
      <c r="WZY2" s="559" t="s">
        <v>82</v>
      </c>
      <c r="WZZ2" s="560"/>
      <c r="XAA2" s="443"/>
      <c r="XAB2" s="444"/>
      <c r="XAC2" s="444"/>
      <c r="XAD2" s="444"/>
      <c r="XAE2" s="444"/>
      <c r="XAF2" s="445"/>
      <c r="XAG2" s="559" t="s">
        <v>82</v>
      </c>
      <c r="XAH2" s="560"/>
      <c r="XAI2" s="443"/>
      <c r="XAJ2" s="444"/>
      <c r="XAK2" s="444"/>
      <c r="XAL2" s="444"/>
      <c r="XAM2" s="444"/>
      <c r="XAN2" s="445"/>
      <c r="XAO2" s="559" t="s">
        <v>82</v>
      </c>
      <c r="XAP2" s="560"/>
      <c r="XAQ2" s="443"/>
      <c r="XAR2" s="444"/>
      <c r="XAS2" s="444"/>
      <c r="XAT2" s="444"/>
      <c r="XAU2" s="444"/>
      <c r="XAV2" s="445"/>
      <c r="XAW2" s="559" t="s">
        <v>82</v>
      </c>
      <c r="XAX2" s="560"/>
      <c r="XAY2" s="443"/>
      <c r="XAZ2" s="444"/>
      <c r="XBA2" s="444"/>
      <c r="XBB2" s="444"/>
      <c r="XBC2" s="444"/>
      <c r="XBD2" s="445"/>
      <c r="XBE2" s="559" t="s">
        <v>82</v>
      </c>
      <c r="XBF2" s="560"/>
      <c r="XBG2" s="443"/>
      <c r="XBH2" s="444"/>
      <c r="XBI2" s="444"/>
      <c r="XBJ2" s="444"/>
      <c r="XBK2" s="444"/>
      <c r="XBL2" s="445"/>
      <c r="XBM2" s="559" t="s">
        <v>82</v>
      </c>
      <c r="XBN2" s="560"/>
      <c r="XBO2" s="443"/>
      <c r="XBP2" s="444"/>
      <c r="XBQ2" s="444"/>
      <c r="XBR2" s="444"/>
      <c r="XBS2" s="444"/>
      <c r="XBT2" s="445"/>
      <c r="XBU2" s="559" t="s">
        <v>82</v>
      </c>
      <c r="XBV2" s="560"/>
      <c r="XBW2" s="443"/>
      <c r="XBX2" s="444"/>
      <c r="XBY2" s="444"/>
      <c r="XBZ2" s="444"/>
      <c r="XCA2" s="444"/>
      <c r="XCB2" s="445"/>
      <c r="XCC2" s="559" t="s">
        <v>82</v>
      </c>
      <c r="XCD2" s="560"/>
      <c r="XCE2" s="443"/>
      <c r="XCF2" s="444"/>
      <c r="XCG2" s="444"/>
      <c r="XCH2" s="444"/>
      <c r="XCI2" s="444"/>
      <c r="XCJ2" s="445"/>
      <c r="XCK2" s="559" t="s">
        <v>82</v>
      </c>
      <c r="XCL2" s="560"/>
      <c r="XCM2" s="443"/>
      <c r="XCN2" s="444"/>
      <c r="XCO2" s="444"/>
      <c r="XCP2" s="444"/>
      <c r="XCQ2" s="444"/>
      <c r="XCR2" s="445"/>
      <c r="XCS2" s="559" t="s">
        <v>82</v>
      </c>
      <c r="XCT2" s="560"/>
      <c r="XCU2" s="443"/>
      <c r="XCV2" s="444"/>
      <c r="XCW2" s="444"/>
      <c r="XCX2" s="444"/>
      <c r="XCY2" s="444"/>
      <c r="XCZ2" s="445"/>
      <c r="XDA2" s="559" t="s">
        <v>82</v>
      </c>
      <c r="XDB2" s="560"/>
      <c r="XDC2" s="443"/>
      <c r="XDD2" s="444"/>
      <c r="XDE2" s="444"/>
      <c r="XDF2" s="444"/>
      <c r="XDG2" s="444"/>
      <c r="XDH2" s="445"/>
      <c r="XDI2" s="559" t="s">
        <v>82</v>
      </c>
      <c r="XDJ2" s="560"/>
      <c r="XDK2" s="443"/>
      <c r="XDL2" s="444"/>
      <c r="XDM2" s="444"/>
      <c r="XDN2" s="444"/>
      <c r="XDO2" s="444"/>
      <c r="XDP2" s="445"/>
      <c r="XDQ2" s="559" t="s">
        <v>82</v>
      </c>
      <c r="XDR2" s="560"/>
      <c r="XDS2" s="443"/>
      <c r="XDT2" s="444"/>
      <c r="XDU2" s="444"/>
      <c r="XDV2" s="444"/>
      <c r="XDW2" s="444"/>
      <c r="XDX2" s="445"/>
      <c r="XDY2" s="559" t="s">
        <v>82</v>
      </c>
      <c r="XDZ2" s="560"/>
      <c r="XEA2" s="443"/>
      <c r="XEB2" s="444"/>
      <c r="XEC2" s="444"/>
      <c r="XED2" s="444"/>
      <c r="XEE2" s="444"/>
      <c r="XEF2" s="445"/>
      <c r="XEG2" s="559" t="s">
        <v>82</v>
      </c>
      <c r="XEH2" s="560"/>
      <c r="XEI2" s="443"/>
      <c r="XEJ2" s="444"/>
      <c r="XEK2" s="444"/>
      <c r="XEL2" s="444"/>
      <c r="XEM2" s="444"/>
      <c r="XEN2" s="445"/>
      <c r="XEO2" s="559" t="s">
        <v>82</v>
      </c>
      <c r="XEP2" s="560"/>
      <c r="XEQ2" s="443"/>
      <c r="XER2" s="444"/>
      <c r="XES2" s="444"/>
      <c r="XET2" s="444"/>
      <c r="XEU2" s="444"/>
      <c r="XEV2" s="445"/>
      <c r="XEW2" s="559" t="s">
        <v>82</v>
      </c>
      <c r="XEX2" s="560"/>
      <c r="XEY2" s="443"/>
      <c r="XEZ2" s="444"/>
      <c r="XFA2" s="444"/>
      <c r="XFB2" s="444"/>
      <c r="XFC2" s="444"/>
      <c r="XFD2" s="445"/>
    </row>
    <row r="3" spans="1:16384" ht="14.5" x14ac:dyDescent="0.35">
      <c r="A3" s="66"/>
      <c r="B3" s="66"/>
      <c r="C3" s="66"/>
      <c r="D3" s="66"/>
      <c r="E3" s="66"/>
      <c r="F3" s="66"/>
      <c r="G3" s="66"/>
      <c r="H3" s="66"/>
    </row>
    <row r="4" spans="1:16384" ht="25.5" customHeight="1" thickBot="1" x14ac:dyDescent="0.4">
      <c r="A4" s="66"/>
      <c r="B4" s="66"/>
      <c r="C4" s="66"/>
      <c r="D4" s="66"/>
      <c r="E4" s="68"/>
      <c r="F4" s="66"/>
      <c r="G4" s="66"/>
      <c r="H4" s="66"/>
    </row>
    <row r="5" spans="1:16384" ht="39.75" customHeight="1" thickBot="1" x14ac:dyDescent="0.65">
      <c r="A5" s="69"/>
      <c r="B5" s="70" t="s">
        <v>271</v>
      </c>
      <c r="C5" s="71"/>
      <c r="D5" s="71"/>
      <c r="E5" s="71"/>
      <c r="F5" s="71"/>
      <c r="G5" s="72"/>
      <c r="H5" s="72"/>
    </row>
    <row r="6" spans="1:16384" ht="42" customHeight="1" x14ac:dyDescent="0.35">
      <c r="A6" s="557" t="s">
        <v>37</v>
      </c>
      <c r="B6" s="557"/>
      <c r="C6" s="558"/>
      <c r="D6" s="484" t="s">
        <v>232</v>
      </c>
      <c r="E6" s="485"/>
      <c r="F6" s="74"/>
      <c r="G6" s="74"/>
      <c r="H6" s="74"/>
    </row>
    <row r="7" spans="1:16384" ht="87" customHeight="1" x14ac:dyDescent="0.35">
      <c r="A7" s="76"/>
      <c r="B7" s="76"/>
      <c r="C7" s="76"/>
      <c r="D7" s="203" t="s">
        <v>32</v>
      </c>
      <c r="E7" s="204" t="s">
        <v>52</v>
      </c>
      <c r="F7" s="74"/>
      <c r="G7" s="74"/>
      <c r="H7" s="74"/>
    </row>
    <row r="8" spans="1:16384" s="78" customFormat="1" ht="27.75" customHeight="1" x14ac:dyDescent="0.35">
      <c r="A8" s="76"/>
      <c r="B8" s="76"/>
      <c r="C8" s="76"/>
      <c r="D8" s="47">
        <f>'Unrounded Requirement Finder'!D8</f>
        <v>0</v>
      </c>
      <c r="E8" s="48">
        <f>ROUND(IF(D8&gt;3.18,D8,FLOOR(D8,0.05)),2)</f>
        <v>0</v>
      </c>
      <c r="F8" s="74"/>
      <c r="G8" s="74"/>
      <c r="H8" s="74"/>
    </row>
    <row r="9" spans="1:16384" ht="55.5" customHeight="1" thickBot="1" x14ac:dyDescent="0.4">
      <c r="A9" s="76"/>
      <c r="B9" s="76"/>
      <c r="C9" s="76"/>
      <c r="D9" s="489" t="s">
        <v>234</v>
      </c>
      <c r="E9" s="490"/>
      <c r="F9" s="77"/>
      <c r="G9" s="77"/>
      <c r="H9" s="77"/>
    </row>
    <row r="10" spans="1:16384" ht="15.75" customHeight="1" thickBot="1" x14ac:dyDescent="0.65">
      <c r="A10" s="73"/>
      <c r="B10" s="74"/>
      <c r="C10" s="74"/>
      <c r="D10" s="74"/>
      <c r="E10" s="74"/>
      <c r="F10" s="74"/>
      <c r="G10" s="74"/>
      <c r="H10" s="74"/>
    </row>
    <row r="11" spans="1:16384" ht="15" customHeight="1" thickBot="1" x14ac:dyDescent="0.5">
      <c r="A11" s="66"/>
      <c r="B11" s="503" t="s">
        <v>244</v>
      </c>
      <c r="C11" s="504"/>
      <c r="D11" s="504"/>
      <c r="E11" s="505"/>
      <c r="F11" s="66"/>
      <c r="G11" s="66"/>
      <c r="H11" s="66"/>
    </row>
    <row r="12" spans="1:16384" ht="14.5" x14ac:dyDescent="0.35">
      <c r="A12" s="66"/>
      <c r="B12" s="533" t="s">
        <v>272</v>
      </c>
      <c r="C12" s="534"/>
      <c r="D12" s="534"/>
      <c r="E12" s="535"/>
      <c r="F12" s="79"/>
      <c r="G12" s="80"/>
      <c r="H12" s="66"/>
    </row>
    <row r="13" spans="1:16384" ht="12.75" customHeight="1" thickBot="1" x14ac:dyDescent="0.4">
      <c r="A13" s="66"/>
      <c r="B13" s="536"/>
      <c r="C13" s="537"/>
      <c r="D13" s="537"/>
      <c r="E13" s="538"/>
      <c r="F13" s="79"/>
      <c r="G13" s="79"/>
      <c r="H13" s="66"/>
    </row>
    <row r="14" spans="1:16384" ht="43.5" customHeight="1" x14ac:dyDescent="0.35">
      <c r="A14" s="66"/>
      <c r="B14" s="139" t="s">
        <v>10</v>
      </c>
      <c r="C14" s="140" t="s">
        <v>11</v>
      </c>
      <c r="D14" s="140" t="s">
        <v>12</v>
      </c>
      <c r="E14" s="141" t="s">
        <v>246</v>
      </c>
      <c r="F14" s="81"/>
      <c r="G14" s="81"/>
      <c r="H14" s="66"/>
    </row>
    <row r="15" spans="1:16384" ht="14.5" x14ac:dyDescent="0.35">
      <c r="A15" s="82" t="s">
        <v>13</v>
      </c>
      <c r="B15" s="142"/>
      <c r="C15" s="143"/>
      <c r="D15" s="83">
        <f t="shared" ref="D15:D24" si="0">B15*C15</f>
        <v>0</v>
      </c>
      <c r="E15" s="530"/>
      <c r="F15" s="81"/>
      <c r="G15" s="81"/>
      <c r="H15" s="66"/>
    </row>
    <row r="16" spans="1:16384" ht="14.5" x14ac:dyDescent="0.35">
      <c r="A16" s="82" t="s">
        <v>14</v>
      </c>
      <c r="B16" s="142"/>
      <c r="C16" s="143"/>
      <c r="D16" s="83">
        <f t="shared" si="0"/>
        <v>0</v>
      </c>
      <c r="E16" s="531"/>
      <c r="F16" s="81"/>
      <c r="G16" s="81"/>
      <c r="H16" s="66"/>
    </row>
    <row r="17" spans="1:8" ht="14.5" x14ac:dyDescent="0.35">
      <c r="A17" s="82" t="s">
        <v>15</v>
      </c>
      <c r="B17" s="142"/>
      <c r="C17" s="143"/>
      <c r="D17" s="83">
        <f t="shared" si="0"/>
        <v>0</v>
      </c>
      <c r="E17" s="531"/>
      <c r="F17" s="75"/>
      <c r="G17" s="75"/>
      <c r="H17" s="66"/>
    </row>
    <row r="18" spans="1:8" ht="15" customHeight="1" x14ac:dyDescent="0.35">
      <c r="A18" s="82" t="s">
        <v>16</v>
      </c>
      <c r="B18" s="142"/>
      <c r="C18" s="143"/>
      <c r="D18" s="83">
        <f t="shared" si="0"/>
        <v>0</v>
      </c>
      <c r="E18" s="531"/>
      <c r="F18" s="75"/>
      <c r="G18" s="75"/>
      <c r="H18" s="66"/>
    </row>
    <row r="19" spans="1:8" ht="16.5" customHeight="1" x14ac:dyDescent="0.35">
      <c r="A19" s="82" t="s">
        <v>17</v>
      </c>
      <c r="B19" s="142"/>
      <c r="C19" s="143"/>
      <c r="D19" s="83">
        <f t="shared" si="0"/>
        <v>0</v>
      </c>
      <c r="E19" s="531"/>
      <c r="F19" s="75"/>
      <c r="G19" s="75"/>
      <c r="H19" s="66"/>
    </row>
    <row r="20" spans="1:8" ht="15" customHeight="1" x14ac:dyDescent="0.35">
      <c r="A20" s="82" t="s">
        <v>18</v>
      </c>
      <c r="B20" s="142"/>
      <c r="C20" s="143"/>
      <c r="D20" s="83">
        <f t="shared" si="0"/>
        <v>0</v>
      </c>
      <c r="E20" s="531"/>
      <c r="F20" s="75"/>
      <c r="G20" s="75"/>
      <c r="H20" s="66"/>
    </row>
    <row r="21" spans="1:8" ht="15" customHeight="1" x14ac:dyDescent="0.35">
      <c r="A21" s="82" t="s">
        <v>19</v>
      </c>
      <c r="B21" s="142"/>
      <c r="C21" s="143"/>
      <c r="D21" s="83">
        <f t="shared" si="0"/>
        <v>0</v>
      </c>
      <c r="E21" s="531"/>
      <c r="F21" s="75"/>
      <c r="G21" s="75"/>
      <c r="H21" s="66"/>
    </row>
    <row r="22" spans="1:8" ht="15" customHeight="1" x14ac:dyDescent="0.35">
      <c r="A22" s="82" t="s">
        <v>20</v>
      </c>
      <c r="B22" s="142"/>
      <c r="C22" s="143"/>
      <c r="D22" s="83">
        <f t="shared" si="0"/>
        <v>0</v>
      </c>
      <c r="E22" s="531"/>
      <c r="F22" s="75"/>
      <c r="G22" s="75"/>
      <c r="H22" s="66"/>
    </row>
    <row r="23" spans="1:8" ht="15" customHeight="1" x14ac:dyDescent="0.35">
      <c r="A23" s="82" t="s">
        <v>21</v>
      </c>
      <c r="B23" s="142"/>
      <c r="C23" s="143"/>
      <c r="D23" s="83">
        <f t="shared" si="0"/>
        <v>0</v>
      </c>
      <c r="E23" s="531"/>
      <c r="F23" s="75"/>
      <c r="G23" s="75"/>
      <c r="H23" s="66"/>
    </row>
    <row r="24" spans="1:8" ht="14.5" x14ac:dyDescent="0.35">
      <c r="A24" s="82" t="s">
        <v>22</v>
      </c>
      <c r="B24" s="142"/>
      <c r="C24" s="143"/>
      <c r="D24" s="83">
        <f t="shared" si="0"/>
        <v>0</v>
      </c>
      <c r="E24" s="532"/>
      <c r="F24" s="75"/>
      <c r="G24" s="75"/>
      <c r="H24" s="66"/>
    </row>
    <row r="25" spans="1:8" ht="18" customHeight="1" x14ac:dyDescent="0.35">
      <c r="A25" s="84" t="s">
        <v>23</v>
      </c>
      <c r="B25" s="85">
        <f>SUM(B15:B24)</f>
        <v>0</v>
      </c>
      <c r="C25" s="86"/>
      <c r="D25" s="87">
        <f>SUM(D15:D24)</f>
        <v>0</v>
      </c>
      <c r="E25" s="88">
        <f>ROUND((IF(D25=0,0,IF(B25=0,0,D25/B25))),2)</f>
        <v>0</v>
      </c>
      <c r="F25" s="89"/>
      <c r="G25" s="90"/>
      <c r="H25" s="66"/>
    </row>
    <row r="26" spans="1:8" ht="36" customHeight="1" x14ac:dyDescent="0.35">
      <c r="A26" s="84"/>
      <c r="B26" s="491" t="s">
        <v>273</v>
      </c>
      <c r="C26" s="492"/>
      <c r="D26" s="492"/>
      <c r="E26" s="493"/>
      <c r="F26" s="89"/>
      <c r="G26" s="90"/>
      <c r="H26" s="66"/>
    </row>
    <row r="27" spans="1:8" ht="9.75" customHeight="1" thickBot="1" x14ac:dyDescent="0.4">
      <c r="A27" s="84"/>
      <c r="B27" s="494"/>
      <c r="C27" s="495"/>
      <c r="D27" s="495"/>
      <c r="E27" s="496"/>
      <c r="F27" s="89"/>
      <c r="G27" s="90"/>
      <c r="H27" s="66"/>
    </row>
    <row r="28" spans="1:8" ht="15" customHeight="1" thickBot="1" x14ac:dyDescent="0.4">
      <c r="A28" s="84"/>
      <c r="B28" s="91"/>
      <c r="C28" s="92"/>
      <c r="D28" s="93"/>
      <c r="E28" s="89"/>
      <c r="F28" s="89"/>
      <c r="G28" s="90"/>
      <c r="H28" s="66"/>
    </row>
    <row r="29" spans="1:8" ht="15.75" customHeight="1" x14ac:dyDescent="0.35">
      <c r="A29" s="66"/>
      <c r="B29" s="66"/>
      <c r="C29" s="66"/>
      <c r="D29" s="497" t="s">
        <v>248</v>
      </c>
      <c r="E29" s="498"/>
      <c r="F29" s="89"/>
      <c r="G29" s="90"/>
      <c r="H29" s="66"/>
    </row>
    <row r="30" spans="1:8" ht="18.75" customHeight="1" x14ac:dyDescent="0.35">
      <c r="A30" s="66"/>
      <c r="B30" s="66"/>
      <c r="C30" s="94"/>
      <c r="D30" s="499"/>
      <c r="E30" s="500"/>
      <c r="F30" s="89"/>
      <c r="G30" s="90"/>
      <c r="H30" s="66"/>
    </row>
    <row r="31" spans="1:8" ht="18" customHeight="1" thickBot="1" x14ac:dyDescent="0.4">
      <c r="A31" s="66"/>
      <c r="B31" s="94"/>
      <c r="C31" s="94"/>
      <c r="D31" s="501">
        <f>IF(E25=0,0,IF(E8-E25&lt;=0,0,E8-E25))</f>
        <v>0</v>
      </c>
      <c r="E31" s="502"/>
      <c r="F31" s="89"/>
      <c r="G31" s="90"/>
      <c r="H31" s="66"/>
    </row>
    <row r="32" spans="1:8" ht="15.75" customHeight="1" thickBot="1" x14ac:dyDescent="0.4">
      <c r="A32" s="66"/>
      <c r="B32" s="94"/>
      <c r="C32" s="94"/>
      <c r="D32" s="93"/>
      <c r="E32" s="89"/>
      <c r="F32" s="89"/>
      <c r="G32" s="90"/>
      <c r="H32" s="66"/>
    </row>
    <row r="33" spans="1:8" ht="15.75" customHeight="1" x14ac:dyDescent="0.35">
      <c r="A33" s="66"/>
      <c r="B33" s="94"/>
      <c r="C33" s="94"/>
      <c r="D33" s="526" t="s">
        <v>274</v>
      </c>
      <c r="E33" s="527"/>
      <c r="F33" s="89"/>
      <c r="G33" s="90"/>
      <c r="H33" s="66"/>
    </row>
    <row r="34" spans="1:8" ht="14.5" x14ac:dyDescent="0.35">
      <c r="A34" s="66"/>
      <c r="B34" s="66"/>
      <c r="C34" s="66"/>
      <c r="D34" s="528"/>
      <c r="E34" s="529"/>
      <c r="F34" s="89"/>
      <c r="G34" s="90"/>
      <c r="H34" s="66"/>
    </row>
    <row r="35" spans="1:8" ht="15" thickBot="1" x14ac:dyDescent="0.4">
      <c r="A35" s="66"/>
      <c r="B35" s="66"/>
      <c r="C35" s="66"/>
      <c r="D35" s="521">
        <f>IF(E25=0,0,IF(D31&gt;0.1,E25+0.1,IF(D31=0,"No price increase necessary",E25+D31)))</f>
        <v>0</v>
      </c>
      <c r="E35" s="502"/>
      <c r="F35" s="89"/>
      <c r="G35" s="66"/>
      <c r="H35" s="95"/>
    </row>
    <row r="36" spans="1:8" ht="28.5" customHeight="1" thickBot="1" x14ac:dyDescent="0.4">
      <c r="A36" s="66"/>
      <c r="B36" s="66"/>
      <c r="C36" s="66"/>
      <c r="D36" s="66"/>
      <c r="E36" s="66"/>
      <c r="F36" s="98"/>
      <c r="G36" s="96"/>
      <c r="H36" s="95"/>
    </row>
    <row r="37" spans="1:8" ht="39.75" customHeight="1" x14ac:dyDescent="0.35">
      <c r="A37" s="66"/>
      <c r="B37" s="561" t="s">
        <v>55</v>
      </c>
      <c r="C37" s="562"/>
      <c r="D37" s="563"/>
      <c r="E37" s="66"/>
      <c r="F37" s="98"/>
      <c r="G37" s="96"/>
      <c r="H37" s="95"/>
    </row>
    <row r="38" spans="1:8" ht="38.25" customHeight="1" x14ac:dyDescent="0.35">
      <c r="A38" s="66"/>
      <c r="B38" s="564" t="s">
        <v>275</v>
      </c>
      <c r="C38" s="565"/>
      <c r="D38" s="566"/>
      <c r="E38" s="66"/>
      <c r="F38" s="245"/>
      <c r="G38" s="96"/>
      <c r="H38" s="95"/>
    </row>
    <row r="39" spans="1:8" ht="24" customHeight="1" x14ac:dyDescent="0.35">
      <c r="A39" s="66"/>
      <c r="B39" s="206"/>
      <c r="C39" s="143"/>
      <c r="D39" s="244"/>
      <c r="E39" s="258"/>
      <c r="F39" s="245"/>
      <c r="G39" s="96"/>
      <c r="H39" s="95"/>
    </row>
    <row r="40" spans="1:8" ht="40.5" customHeight="1" thickBot="1" x14ac:dyDescent="0.4">
      <c r="A40" s="66"/>
      <c r="B40" s="66"/>
      <c r="C40" s="66"/>
      <c r="D40" s="66"/>
      <c r="E40" s="66"/>
      <c r="F40" s="98"/>
      <c r="G40" s="96"/>
      <c r="H40" s="95"/>
    </row>
    <row r="41" spans="1:8" ht="52.5" customHeight="1" x14ac:dyDescent="0.35">
      <c r="A41" s="66"/>
      <c r="B41" s="567" t="s">
        <v>257</v>
      </c>
      <c r="C41" s="568"/>
      <c r="D41" s="569"/>
      <c r="E41" s="249"/>
      <c r="F41" s="249"/>
      <c r="G41" s="96"/>
      <c r="H41" s="95"/>
    </row>
    <row r="42" spans="1:8" ht="45.75" customHeight="1" x14ac:dyDescent="0.35">
      <c r="A42" s="66"/>
      <c r="B42" s="570" t="s">
        <v>276</v>
      </c>
      <c r="C42" s="571"/>
      <c r="D42" s="572"/>
      <c r="E42" s="250"/>
      <c r="F42" s="250"/>
      <c r="G42" s="96"/>
      <c r="H42" s="95"/>
    </row>
    <row r="43" spans="1:8" ht="60" customHeight="1" x14ac:dyDescent="0.35">
      <c r="A43" s="66"/>
      <c r="B43" s="207" t="s">
        <v>277</v>
      </c>
      <c r="C43" s="208" t="s">
        <v>72</v>
      </c>
      <c r="D43" s="252" t="s">
        <v>261</v>
      </c>
      <c r="E43" s="251"/>
      <c r="F43" s="251"/>
      <c r="G43" s="96"/>
      <c r="H43" s="95"/>
    </row>
    <row r="44" spans="1:8" ht="29.25" customHeight="1" x14ac:dyDescent="0.35">
      <c r="A44" s="66"/>
      <c r="B44" s="282"/>
      <c r="C44" s="209">
        <f>IF(D8=0,0,IF(C39="",0,IF(AND(C39&gt;=3.18,E8-C39&lt;0),0,IF(AND(C39&gt;=3.18,E8-C39&gt;0),E8-C39,IF(AND(C39&lt;3.18,E8-C39&lt;0),0,D31-(C39-E25))))))</f>
        <v>0</v>
      </c>
      <c r="D44" s="161">
        <f>B44*C44</f>
        <v>0</v>
      </c>
      <c r="E44" s="251"/>
      <c r="F44" s="251"/>
      <c r="G44" s="96"/>
      <c r="H44" s="95"/>
    </row>
    <row r="45" spans="1:8" ht="25.5" customHeight="1" x14ac:dyDescent="0.35">
      <c r="A45" s="66"/>
      <c r="B45" s="546" t="s">
        <v>278</v>
      </c>
      <c r="C45" s="547"/>
      <c r="D45" s="548"/>
      <c r="E45" s="66"/>
      <c r="F45" s="98"/>
      <c r="G45" s="96"/>
      <c r="H45" s="95"/>
    </row>
    <row r="46" spans="1:8" ht="15" customHeight="1" thickBot="1" x14ac:dyDescent="0.4">
      <c r="A46" s="66"/>
      <c r="B46" s="549"/>
      <c r="C46" s="550"/>
      <c r="D46" s="551"/>
      <c r="E46" s="66"/>
      <c r="F46" s="98"/>
      <c r="G46" s="96"/>
      <c r="H46" s="95"/>
    </row>
    <row r="47" spans="1:8" ht="14.5" x14ac:dyDescent="0.35">
      <c r="A47" s="66"/>
      <c r="B47" s="66"/>
      <c r="C47" s="66"/>
      <c r="D47" s="66"/>
      <c r="G47" s="96"/>
      <c r="H47" s="95"/>
    </row>
    <row r="48" spans="1:8" ht="15" thickBot="1" x14ac:dyDescent="0.4">
      <c r="A48" s="66"/>
      <c r="B48" s="66"/>
      <c r="C48" s="66"/>
      <c r="D48" s="68"/>
      <c r="G48" s="96"/>
      <c r="H48" s="95"/>
    </row>
    <row r="49" spans="2:9" ht="101.5" x14ac:dyDescent="0.35">
      <c r="B49" s="166" t="s">
        <v>263</v>
      </c>
      <c r="C49" s="167" t="s">
        <v>279</v>
      </c>
    </row>
    <row r="50" spans="2:9" ht="15" thickBot="1" x14ac:dyDescent="0.4">
      <c r="B50" s="168"/>
      <c r="C50" s="169">
        <f>IF((D44-B50)&lt;0,0,D44-B50)</f>
        <v>0</v>
      </c>
    </row>
    <row r="51" spans="2:9" ht="15" thickBot="1" x14ac:dyDescent="0.4">
      <c r="B51" s="235"/>
      <c r="C51" s="234"/>
    </row>
    <row r="52" spans="2:9" ht="87" x14ac:dyDescent="0.35">
      <c r="B52" s="162" t="s">
        <v>265</v>
      </c>
      <c r="C52" s="163" t="s">
        <v>266</v>
      </c>
    </row>
    <row r="53" spans="2:9" ht="15" thickBot="1" x14ac:dyDescent="0.4">
      <c r="B53" s="164">
        <f>IF(D35-C39&gt;0.1,0.1,D35-C39)</f>
        <v>0</v>
      </c>
      <c r="C53" s="165">
        <f>IF(C50&lt;(B44*B53),C50,B44*B53)</f>
        <v>0</v>
      </c>
    </row>
    <row r="54" spans="2:9" ht="15" thickBot="1" x14ac:dyDescent="0.4">
      <c r="B54" s="128"/>
      <c r="C54" s="129"/>
    </row>
    <row r="55" spans="2:9" ht="101.5" x14ac:dyDescent="0.35">
      <c r="C55" s="171" t="s">
        <v>280</v>
      </c>
    </row>
    <row r="56" spans="2:9" ht="15" thickBot="1" x14ac:dyDescent="0.4">
      <c r="B56" s="66"/>
      <c r="C56" s="170">
        <f>IF((C53&gt;C50),0,C50-C53)</f>
        <v>0</v>
      </c>
    </row>
    <row r="57" spans="2:9" ht="15" thickBot="1" x14ac:dyDescent="0.4">
      <c r="B57" s="66"/>
      <c r="C57" s="129"/>
    </row>
    <row r="58" spans="2:9" ht="43.5" x14ac:dyDescent="0.35">
      <c r="B58" s="68"/>
      <c r="C58" s="171" t="s">
        <v>268</v>
      </c>
    </row>
    <row r="59" spans="2:9" ht="15" thickBot="1" x14ac:dyDescent="0.4">
      <c r="B59" s="66"/>
      <c r="C59" s="170">
        <f>IF((B50-D44)&lt;0,0,(B50-D44))</f>
        <v>0</v>
      </c>
      <c r="F59" s="276"/>
    </row>
    <row r="60" spans="2:9" ht="14.5" x14ac:dyDescent="0.35"/>
    <row r="61" spans="2:9" ht="14.5" x14ac:dyDescent="0.35"/>
    <row r="62" spans="2:9" ht="14.5" x14ac:dyDescent="0.35"/>
    <row r="63" spans="2:9" ht="27" customHeight="1" x14ac:dyDescent="0.35">
      <c r="I63" s="100"/>
    </row>
    <row r="64" spans="2:9" ht="26" x14ac:dyDescent="0.6">
      <c r="B64" s="99"/>
      <c r="C64" s="99" t="s">
        <v>84</v>
      </c>
      <c r="D64" s="100"/>
      <c r="E64" s="100"/>
      <c r="F64" s="100"/>
      <c r="G64" s="100"/>
      <c r="H64" s="100"/>
      <c r="I64" s="95"/>
    </row>
    <row r="65" spans="2:9" ht="15" thickBot="1" x14ac:dyDescent="0.4">
      <c r="B65" s="66"/>
      <c r="C65" s="66"/>
      <c r="D65" s="66"/>
      <c r="E65" s="66"/>
      <c r="F65" s="66"/>
      <c r="G65" s="66"/>
      <c r="H65" s="96"/>
      <c r="I65" s="95"/>
    </row>
    <row r="66" spans="2:9" ht="15" customHeight="1" thickBot="1" x14ac:dyDescent="0.4">
      <c r="B66" s="507" t="s">
        <v>9</v>
      </c>
      <c r="C66" s="508"/>
      <c r="D66" s="508"/>
      <c r="E66" s="508"/>
      <c r="F66" s="508"/>
      <c r="G66" s="509"/>
      <c r="H66" s="96"/>
      <c r="I66" s="95"/>
    </row>
    <row r="67" spans="2:9" ht="14.5" x14ac:dyDescent="0.35">
      <c r="B67" s="510" t="s">
        <v>26</v>
      </c>
      <c r="C67" s="511"/>
      <c r="D67" s="511"/>
      <c r="E67" s="511"/>
      <c r="F67" s="511"/>
      <c r="G67" s="512"/>
      <c r="H67" s="96"/>
      <c r="I67" s="95"/>
    </row>
    <row r="68" spans="2:9" ht="15" thickBot="1" x14ac:dyDescent="0.4">
      <c r="B68" s="513"/>
      <c r="C68" s="514"/>
      <c r="D68" s="514"/>
      <c r="E68" s="514"/>
      <c r="F68" s="514"/>
      <c r="G68" s="515"/>
      <c r="H68" s="96"/>
      <c r="I68" s="95"/>
    </row>
    <row r="69" spans="2:9" ht="29" x14ac:dyDescent="0.35">
      <c r="B69" s="101"/>
      <c r="C69" s="145" t="s">
        <v>10</v>
      </c>
      <c r="D69" s="146" t="s">
        <v>11</v>
      </c>
      <c r="E69" s="146" t="s">
        <v>12</v>
      </c>
      <c r="F69" s="141" t="s">
        <v>27</v>
      </c>
      <c r="G69" s="102"/>
      <c r="H69" s="96"/>
      <c r="I69" s="95"/>
    </row>
    <row r="70" spans="2:9" ht="14.5" x14ac:dyDescent="0.35">
      <c r="B70" s="103" t="s">
        <v>13</v>
      </c>
      <c r="C70" s="142"/>
      <c r="D70" s="143"/>
      <c r="E70" s="104">
        <f t="shared" ref="E70:E79" si="1">C70*D70</f>
        <v>0</v>
      </c>
      <c r="F70" s="523"/>
      <c r="G70" s="102"/>
      <c r="H70" s="96"/>
      <c r="I70" s="95"/>
    </row>
    <row r="71" spans="2:9" ht="14.5" x14ac:dyDescent="0.35">
      <c r="B71" s="103" t="s">
        <v>14</v>
      </c>
      <c r="C71" s="142"/>
      <c r="D71" s="143"/>
      <c r="E71" s="104">
        <f t="shared" si="1"/>
        <v>0</v>
      </c>
      <c r="F71" s="524"/>
      <c r="G71" s="102"/>
      <c r="H71" s="96"/>
      <c r="I71" s="95"/>
    </row>
    <row r="72" spans="2:9" ht="14.5" x14ac:dyDescent="0.35">
      <c r="B72" s="103" t="s">
        <v>15</v>
      </c>
      <c r="C72" s="142"/>
      <c r="D72" s="143"/>
      <c r="E72" s="104">
        <f t="shared" si="1"/>
        <v>0</v>
      </c>
      <c r="F72" s="524"/>
      <c r="G72" s="102"/>
      <c r="H72" s="96"/>
      <c r="I72" s="95"/>
    </row>
    <row r="73" spans="2:9" ht="14.5" x14ac:dyDescent="0.35">
      <c r="B73" s="103" t="s">
        <v>16</v>
      </c>
      <c r="C73" s="142"/>
      <c r="D73" s="143"/>
      <c r="E73" s="104">
        <f t="shared" si="1"/>
        <v>0</v>
      </c>
      <c r="F73" s="524"/>
      <c r="G73" s="102"/>
      <c r="H73" s="96"/>
      <c r="I73" s="95"/>
    </row>
    <row r="74" spans="2:9" ht="15" customHeight="1" x14ac:dyDescent="0.35">
      <c r="B74" s="103" t="s">
        <v>17</v>
      </c>
      <c r="C74" s="142"/>
      <c r="D74" s="143"/>
      <c r="E74" s="104">
        <f t="shared" si="1"/>
        <v>0</v>
      </c>
      <c r="F74" s="524"/>
      <c r="G74" s="102"/>
      <c r="H74" s="96"/>
      <c r="I74" s="95"/>
    </row>
    <row r="75" spans="2:9" ht="15" customHeight="1" x14ac:dyDescent="0.35">
      <c r="B75" s="103" t="s">
        <v>18</v>
      </c>
      <c r="C75" s="142"/>
      <c r="D75" s="143"/>
      <c r="E75" s="104">
        <f t="shared" si="1"/>
        <v>0</v>
      </c>
      <c r="F75" s="524"/>
      <c r="G75" s="102"/>
      <c r="H75" s="96"/>
      <c r="I75" s="95"/>
    </row>
    <row r="76" spans="2:9" ht="15" customHeight="1" x14ac:dyDescent="0.35">
      <c r="B76" s="103" t="s">
        <v>19</v>
      </c>
      <c r="C76" s="142"/>
      <c r="D76" s="143"/>
      <c r="E76" s="104">
        <f t="shared" si="1"/>
        <v>0</v>
      </c>
      <c r="F76" s="524"/>
      <c r="G76" s="102"/>
      <c r="H76" s="96"/>
      <c r="I76" s="95"/>
    </row>
    <row r="77" spans="2:9" ht="15" customHeight="1" x14ac:dyDescent="0.35">
      <c r="B77" s="103" t="s">
        <v>20</v>
      </c>
      <c r="C77" s="142"/>
      <c r="D77" s="143"/>
      <c r="E77" s="104">
        <f t="shared" si="1"/>
        <v>0</v>
      </c>
      <c r="F77" s="524"/>
      <c r="G77" s="102"/>
      <c r="H77" s="96"/>
      <c r="I77" s="95"/>
    </row>
    <row r="78" spans="2:9" ht="15" customHeight="1" x14ac:dyDescent="0.35">
      <c r="B78" s="103" t="s">
        <v>21</v>
      </c>
      <c r="C78" s="142"/>
      <c r="D78" s="143"/>
      <c r="E78" s="83">
        <f t="shared" si="1"/>
        <v>0</v>
      </c>
      <c r="F78" s="524"/>
      <c r="G78" s="102"/>
      <c r="H78" s="96"/>
      <c r="I78" s="95"/>
    </row>
    <row r="79" spans="2:9" ht="15" customHeight="1" x14ac:dyDescent="0.35">
      <c r="B79" s="103" t="s">
        <v>22</v>
      </c>
      <c r="C79" s="142"/>
      <c r="D79" s="143"/>
      <c r="E79" s="83">
        <f t="shared" si="1"/>
        <v>0</v>
      </c>
      <c r="F79" s="525"/>
      <c r="G79" s="102"/>
      <c r="H79" s="96"/>
      <c r="I79" s="95"/>
    </row>
    <row r="80" spans="2:9" ht="15" customHeight="1" thickBot="1" x14ac:dyDescent="0.4">
      <c r="B80" s="105" t="s">
        <v>23</v>
      </c>
      <c r="C80" s="106">
        <f>SUM(C70:C79)</f>
        <v>0</v>
      </c>
      <c r="D80" s="107"/>
      <c r="E80" s="108">
        <f>SUM(E70:E79)</f>
        <v>0</v>
      </c>
      <c r="F80" s="109">
        <f>(IF(E80=0,0,IF(C80=0,0,E80/C80)))</f>
        <v>0</v>
      </c>
      <c r="G80" s="102"/>
      <c r="H80" s="96"/>
      <c r="I80" s="95"/>
    </row>
    <row r="81" spans="2:9" ht="15" customHeight="1" thickBot="1" x14ac:dyDescent="0.4">
      <c r="B81" s="110"/>
      <c r="C81" s="111"/>
      <c r="D81" s="111"/>
      <c r="E81" s="111"/>
      <c r="F81" s="112">
        <f>ROUND(F80,2)</f>
        <v>0</v>
      </c>
      <c r="G81" s="113"/>
      <c r="H81" s="96"/>
      <c r="I81" s="95"/>
    </row>
    <row r="82" spans="2:9" ht="25.5" customHeight="1" thickBot="1" x14ac:dyDescent="0.4">
      <c r="B82" s="110"/>
      <c r="C82" s="516"/>
      <c r="D82" s="516"/>
      <c r="E82" s="114"/>
      <c r="F82" s="111"/>
      <c r="G82" s="113"/>
      <c r="H82" s="96"/>
      <c r="I82" s="269"/>
    </row>
    <row r="83" spans="2:9" ht="36" customHeight="1" x14ac:dyDescent="0.35">
      <c r="B83" s="573" t="s">
        <v>25</v>
      </c>
      <c r="C83" s="573"/>
      <c r="D83" s="573"/>
      <c r="E83" s="573"/>
      <c r="F83" s="573"/>
      <c r="G83" s="269"/>
      <c r="H83" s="269"/>
      <c r="I83" s="269"/>
    </row>
    <row r="84" spans="2:9" ht="15" customHeight="1" x14ac:dyDescent="0.35">
      <c r="B84" s="269"/>
      <c r="C84" s="269"/>
      <c r="D84" s="269"/>
      <c r="E84" s="269"/>
      <c r="F84" s="269"/>
      <c r="G84" s="269"/>
      <c r="H84" s="269"/>
    </row>
    <row r="85" spans="2:9" ht="15" customHeight="1" x14ac:dyDescent="0.35"/>
    <row r="86" spans="2:9" ht="15" customHeight="1" x14ac:dyDescent="0.35"/>
    <row r="87" spans="2:9" ht="15" customHeight="1" x14ac:dyDescent="0.35">
      <c r="F87" s="345" t="s">
        <v>171</v>
      </c>
    </row>
    <row r="88" spans="2:9" ht="15" customHeight="1" x14ac:dyDescent="0.35"/>
    <row r="89" spans="2:9" ht="15" customHeight="1" x14ac:dyDescent="0.35"/>
    <row r="90" spans="2:9" ht="15" customHeight="1" x14ac:dyDescent="0.35"/>
    <row r="91" spans="2:9" ht="15" customHeight="1" x14ac:dyDescent="0.35"/>
    <row r="92" spans="2:9" ht="15" customHeight="1" x14ac:dyDescent="0.35"/>
    <row r="93" spans="2:9" ht="15" customHeight="1" x14ac:dyDescent="0.35"/>
    <row r="94" spans="2:9" ht="15" customHeight="1" x14ac:dyDescent="0.35"/>
    <row r="95" spans="2:9" ht="15" customHeight="1" x14ac:dyDescent="0.35"/>
    <row r="96" spans="2:9"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sheetData>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XFC56"/>
  <sheetViews>
    <sheetView showGridLines="0" topLeftCell="A43" zoomScaleNormal="100" workbookViewId="0">
      <selection activeCell="B18" sqref="B18:H18"/>
    </sheetView>
  </sheetViews>
  <sheetFormatPr defaultColWidth="0" defaultRowHeight="14.5" zeroHeight="1" x14ac:dyDescent="0.35"/>
  <cols>
    <col min="1" max="1" width="1.453125" style="53" customWidth="1"/>
    <col min="2" max="5" width="9.1796875" customWidth="1"/>
    <col min="6" max="6" width="16.54296875" customWidth="1"/>
    <col min="7" max="7" width="9.1796875" customWidth="1"/>
    <col min="8" max="8" width="13.54296875" customWidth="1"/>
    <col min="9" max="9" width="19.1796875" customWidth="1"/>
    <col min="10" max="10" width="25.1796875" hidden="1" customWidth="1"/>
    <col min="11" max="11" width="2.453125" customWidth="1"/>
    <col min="12" max="14" width="5.54296875" customWidth="1"/>
    <col min="15" max="37" width="5.54296875" hidden="1"/>
    <col min="38" max="38" width="6.453125" hidden="1"/>
    <col min="39" max="16165" width="5.54296875" hidden="1"/>
    <col min="16166" max="16166" width="0.81640625" hidden="1"/>
    <col min="16167" max="16208" width="5.54296875" hidden="1"/>
    <col min="16209" max="16209" width="2.453125" hidden="1"/>
    <col min="16210" max="16251" width="5.54296875" hidden="1"/>
    <col min="16252" max="16252" width="0.81640625" hidden="1"/>
    <col min="16253" max="16349" width="5.54296875" hidden="1"/>
    <col min="16350" max="16350" width="5.1796875" hidden="1"/>
    <col min="16351" max="16370" width="5.54296875" hidden="1"/>
    <col min="16371" max="16371" width="2.453125" hidden="1"/>
    <col min="16372" max="16372" width="3.81640625" hidden="1"/>
    <col min="16373" max="16373" width="2.81640625" hidden="1"/>
    <col min="16374" max="16374" width="3.453125" hidden="1"/>
    <col min="16375" max="16375" width="5.1796875" hidden="1"/>
    <col min="16376" max="16376" width="2.1796875" hidden="1"/>
    <col min="16377" max="16377" width="1" hidden="1"/>
    <col min="16378" max="16378" width="1.1796875" hidden="1"/>
    <col min="16379" max="16379" width="3.1796875" hidden="1"/>
    <col min="16380" max="16380" width="1.81640625" hidden="1"/>
    <col min="16381" max="16381" width="10.54296875" hidden="1"/>
    <col min="16382" max="16382" width="8.453125" hidden="1"/>
    <col min="16383" max="16383" width="4.453125" hidden="1"/>
    <col min="16384" max="16384" width="49" hidden="1"/>
  </cols>
  <sheetData>
    <row r="1" spans="1:23" s="52" customFormat="1" x14ac:dyDescent="0.35">
      <c r="A1" s="53"/>
    </row>
    <row r="2" spans="1:23" s="52" customFormat="1" x14ac:dyDescent="0.35">
      <c r="A2" s="53"/>
      <c r="F2" s="604" t="s">
        <v>41</v>
      </c>
      <c r="G2" s="604"/>
      <c r="H2" s="604"/>
    </row>
    <row r="3" spans="1:23" s="52" customFormat="1" ht="15" thickBot="1" x14ac:dyDescent="0.4">
      <c r="A3" s="53"/>
      <c r="F3" s="271"/>
      <c r="G3" s="271"/>
      <c r="H3" s="271"/>
    </row>
    <row r="4" spans="1:23" s="52" customFormat="1" ht="15" thickBot="1" x14ac:dyDescent="0.4">
      <c r="A4" s="53"/>
      <c r="B4" s="441" t="s">
        <v>82</v>
      </c>
      <c r="C4" s="442"/>
      <c r="D4" s="634">
        <f>Instructions!C2</f>
        <v>0</v>
      </c>
      <c r="E4" s="635"/>
      <c r="F4" s="635"/>
      <c r="G4" s="635"/>
      <c r="H4" s="635"/>
      <c r="I4" s="636"/>
    </row>
    <row r="5" spans="1:23" s="52" customFormat="1" x14ac:dyDescent="0.35">
      <c r="A5" s="53"/>
      <c r="F5" s="271"/>
      <c r="G5" s="271"/>
      <c r="H5" s="271"/>
    </row>
    <row r="6" spans="1:23" ht="12" customHeight="1" thickBot="1" x14ac:dyDescent="0.4">
      <c r="A6" s="54"/>
      <c r="B6" s="52"/>
      <c r="C6" s="52"/>
      <c r="D6" s="52"/>
      <c r="E6" s="52"/>
      <c r="F6" s="52"/>
      <c r="G6" s="52"/>
      <c r="H6" s="52"/>
      <c r="I6" s="52"/>
    </row>
    <row r="7" spans="1:23" ht="6" customHeight="1" x14ac:dyDescent="0.35">
      <c r="A7" s="64"/>
      <c r="B7" s="608" t="s">
        <v>281</v>
      </c>
      <c r="C7" s="609"/>
      <c r="D7" s="609"/>
      <c r="E7" s="609"/>
      <c r="F7" s="609"/>
      <c r="G7" s="609"/>
      <c r="H7" s="610"/>
    </row>
    <row r="8" spans="1:23" ht="6" customHeight="1" x14ac:dyDescent="0.35">
      <c r="A8" s="65"/>
      <c r="B8" s="611"/>
      <c r="C8" s="612"/>
      <c r="D8" s="612"/>
      <c r="E8" s="612"/>
      <c r="F8" s="612"/>
      <c r="G8" s="612"/>
      <c r="H8" s="613"/>
    </row>
    <row r="9" spans="1:23" ht="60.75" customHeight="1" thickBot="1" x14ac:dyDescent="0.4">
      <c r="A9" s="62"/>
      <c r="B9" s="614"/>
      <c r="C9" s="615"/>
      <c r="D9" s="615"/>
      <c r="E9" s="615"/>
      <c r="F9" s="615"/>
      <c r="G9" s="615"/>
      <c r="H9" s="616"/>
    </row>
    <row r="10" spans="1:23" s="52" customFormat="1" ht="60" customHeight="1" x14ac:dyDescent="0.35">
      <c r="A10" s="51"/>
      <c r="B10" s="607" t="s">
        <v>282</v>
      </c>
      <c r="C10" s="607"/>
      <c r="D10" s="607"/>
      <c r="E10" s="607"/>
      <c r="F10" s="607"/>
      <c r="G10" s="607"/>
      <c r="H10" s="607"/>
      <c r="I10"/>
    </row>
    <row r="11" spans="1:23" s="52" customFormat="1" ht="17.25" customHeight="1" x14ac:dyDescent="0.35">
      <c r="A11" s="51"/>
      <c r="B11" s="606" t="s">
        <v>44</v>
      </c>
      <c r="C11" s="606"/>
      <c r="D11" s="606"/>
      <c r="E11" s="606"/>
      <c r="F11" s="606"/>
      <c r="G11" s="606"/>
      <c r="H11" s="606"/>
    </row>
    <row r="12" spans="1:23" ht="5.25" customHeight="1" thickBot="1" x14ac:dyDescent="0.4">
      <c r="A12" s="61"/>
      <c r="B12" s="63"/>
      <c r="C12" s="63"/>
      <c r="D12" s="63"/>
      <c r="E12" s="63"/>
      <c r="F12" s="63"/>
      <c r="G12" s="63"/>
      <c r="H12" s="63"/>
      <c r="I12" s="52"/>
    </row>
    <row r="13" spans="1:23" ht="34.5" customHeight="1" thickBot="1" x14ac:dyDescent="0.4">
      <c r="A13" s="51"/>
      <c r="B13" s="623" t="s">
        <v>283</v>
      </c>
      <c r="C13" s="624"/>
      <c r="D13" s="624"/>
      <c r="E13" s="624"/>
      <c r="F13" s="624"/>
      <c r="G13" s="624"/>
      <c r="H13" s="625"/>
    </row>
    <row r="14" spans="1:23" ht="33.75" customHeight="1" thickBot="1" x14ac:dyDescent="0.4">
      <c r="B14" s="50"/>
      <c r="C14" s="50"/>
      <c r="D14" s="50"/>
      <c r="E14" s="50"/>
      <c r="F14" s="50"/>
      <c r="G14" s="50"/>
      <c r="H14" s="50"/>
      <c r="S14" s="574" t="str">
        <f>IF(G15="At or Above Equity", "Keep and use the SY 2016-2017 Average Weighted Paid Lunch Price recorded below for next year's (SY 2017-2018) PLE Tool","")</f>
        <v/>
      </c>
      <c r="T14" s="574"/>
      <c r="U14" s="574"/>
      <c r="V14" s="574"/>
      <c r="W14" s="574"/>
    </row>
    <row r="15" spans="1:23" ht="47.25" customHeight="1" x14ac:dyDescent="0.35">
      <c r="B15" s="617" t="s">
        <v>284</v>
      </c>
      <c r="C15" s="618"/>
      <c r="D15" s="618"/>
      <c r="E15" s="618"/>
      <c r="F15" s="619"/>
      <c r="G15" s="628">
        <f>'Unrounded Requirement Finder'!D8</f>
        <v>0</v>
      </c>
      <c r="H15" s="629"/>
      <c r="J15" s="137"/>
      <c r="K15" s="137"/>
      <c r="S15" s="574"/>
      <c r="T15" s="574"/>
      <c r="U15" s="574"/>
      <c r="V15" s="574"/>
      <c r="W15" s="574"/>
    </row>
    <row r="16" spans="1:23" ht="21" customHeight="1" thickBot="1" x14ac:dyDescent="0.4">
      <c r="B16" s="620" t="s">
        <v>121</v>
      </c>
      <c r="C16" s="621"/>
      <c r="D16" s="621"/>
      <c r="E16" s="621"/>
      <c r="F16" s="622"/>
      <c r="G16" s="626">
        <f>ROUND(IF(G15&gt;3.18,G15,FLOOR(G15,0.05)),2)</f>
        <v>0</v>
      </c>
      <c r="H16" s="627"/>
      <c r="J16" s="137"/>
      <c r="K16" s="137"/>
    </row>
    <row r="17" spans="1:11" ht="21" customHeight="1" thickBot="1" x14ac:dyDescent="0.4">
      <c r="A17" s="61"/>
      <c r="J17" s="57" t="s">
        <v>287</v>
      </c>
      <c r="K17" s="137"/>
    </row>
    <row r="18" spans="1:11" s="52" customFormat="1" ht="28.5" customHeight="1" thickBot="1" x14ac:dyDescent="0.4">
      <c r="A18" s="56"/>
      <c r="B18" s="630" t="s">
        <v>285</v>
      </c>
      <c r="C18" s="631"/>
      <c r="D18" s="631"/>
      <c r="E18" s="631"/>
      <c r="F18" s="631"/>
      <c r="G18" s="631"/>
      <c r="H18" s="632"/>
      <c r="I18"/>
      <c r="J18" s="57" t="s">
        <v>288</v>
      </c>
      <c r="K18" s="137"/>
    </row>
    <row r="19" spans="1:11" s="52" customFormat="1" ht="27.75" customHeight="1" x14ac:dyDescent="0.35">
      <c r="A19" s="59"/>
      <c r="B19" s="605" t="s">
        <v>286</v>
      </c>
      <c r="C19" s="605"/>
      <c r="D19" s="605"/>
      <c r="E19" s="605"/>
      <c r="F19" s="605"/>
      <c r="G19" s="605"/>
      <c r="H19" s="605"/>
      <c r="J19" s="57" t="s">
        <v>53</v>
      </c>
      <c r="K19" s="137"/>
    </row>
    <row r="20" spans="1:11" s="52" customFormat="1" ht="10.5" customHeight="1" x14ac:dyDescent="0.35">
      <c r="A20" s="56"/>
      <c r="B20" s="59"/>
      <c r="C20" s="177"/>
      <c r="D20" s="177"/>
      <c r="E20" s="177"/>
      <c r="F20" s="178"/>
      <c r="G20" s="179"/>
      <c r="H20" s="56"/>
      <c r="J20" s="198" t="s">
        <v>73</v>
      </c>
    </row>
    <row r="21" spans="1:11" s="52" customFormat="1" ht="10.5" customHeight="1" x14ac:dyDescent="0.35">
      <c r="A21" s="56"/>
      <c r="B21" s="56"/>
      <c r="C21" s="179"/>
      <c r="D21" s="179"/>
      <c r="E21" s="179"/>
      <c r="F21" s="179"/>
      <c r="G21" s="179"/>
      <c r="H21" s="56"/>
      <c r="J21" s="198" t="s">
        <v>97</v>
      </c>
    </row>
    <row r="22" spans="1:11" s="52" customFormat="1" ht="21.75" customHeight="1" x14ac:dyDescent="0.35">
      <c r="A22" s="56"/>
      <c r="B22" s="56"/>
      <c r="C22" s="179"/>
      <c r="D22" s="179"/>
      <c r="E22" s="179"/>
      <c r="F22" s="179"/>
      <c r="G22" s="179"/>
      <c r="H22" s="56"/>
      <c r="J22" s="198">
        <v>6</v>
      </c>
    </row>
    <row r="23" spans="1:11" ht="42" customHeight="1" x14ac:dyDescent="0.35">
      <c r="A23" s="272"/>
      <c r="B23" s="56"/>
      <c r="C23" s="633" t="str">
        <f>IF(J22&gt;=5, "Enter the SY 2021-2022 average weighted paid lunch price here:","")</f>
        <v>Enter the SY 2021-2022 average weighted paid lunch price here:</v>
      </c>
      <c r="D23" s="633"/>
      <c r="E23" s="633"/>
      <c r="F23" s="633"/>
      <c r="G23" s="247"/>
      <c r="H23" s="56"/>
      <c r="I23" s="52"/>
      <c r="J23" s="52"/>
    </row>
    <row r="24" spans="1:11" ht="19.5" customHeight="1" x14ac:dyDescent="0.35">
      <c r="B24" s="272"/>
      <c r="C24" s="272"/>
      <c r="D24" s="272"/>
      <c r="E24" s="272"/>
      <c r="F24" s="272"/>
      <c r="G24" s="272"/>
      <c r="H24" s="272"/>
    </row>
    <row r="25" spans="1:11" ht="27" customHeight="1" thickBot="1" x14ac:dyDescent="0.4">
      <c r="B25" s="595" t="s">
        <v>42</v>
      </c>
      <c r="C25" s="595"/>
      <c r="D25" s="595"/>
      <c r="E25" s="595"/>
      <c r="F25" s="595"/>
      <c r="G25" s="595"/>
      <c r="H25" s="595"/>
    </row>
    <row r="26" spans="1:11" ht="11.25" customHeight="1" x14ac:dyDescent="0.35">
      <c r="B26" s="579" t="s">
        <v>289</v>
      </c>
      <c r="C26" s="580"/>
      <c r="D26" s="580"/>
      <c r="E26" s="580"/>
      <c r="F26" s="580"/>
      <c r="G26" s="591" t="str">
        <f>IF(J22=1,"",IF(J22=2,'SY 21-22 Price Calculator'!D39, "N/A"))</f>
        <v>N/A</v>
      </c>
      <c r="H26" s="592"/>
      <c r="I26" s="58"/>
    </row>
    <row r="27" spans="1:11" ht="10.5" customHeight="1" thickBot="1" x14ac:dyDescent="0.4">
      <c r="B27" s="581"/>
      <c r="C27" s="582"/>
      <c r="D27" s="582"/>
      <c r="E27" s="582"/>
      <c r="F27" s="582"/>
      <c r="G27" s="593"/>
      <c r="H27" s="594"/>
    </row>
    <row r="28" spans="1:11" ht="11.25" customHeight="1" thickBot="1" x14ac:dyDescent="0.4">
      <c r="B28" s="60"/>
      <c r="C28" s="60"/>
      <c r="D28" s="60"/>
      <c r="E28" s="60"/>
      <c r="F28" s="60"/>
    </row>
    <row r="29" spans="1:11" ht="20.25" customHeight="1" x14ac:dyDescent="0.35">
      <c r="B29" s="579" t="s">
        <v>290</v>
      </c>
      <c r="C29" s="580"/>
      <c r="D29" s="580"/>
      <c r="E29" s="580"/>
      <c r="F29" s="580"/>
      <c r="G29" s="591" t="str">
        <f>IF(J22=1,"",IF(J22=2,'SY 21-22 Price Calculator'!D43,"N/A"))</f>
        <v>N/A</v>
      </c>
      <c r="H29" s="592"/>
      <c r="J29" s="52"/>
    </row>
    <row r="30" spans="1:11" s="52" customFormat="1" ht="6" customHeight="1" thickBot="1" x14ac:dyDescent="0.4">
      <c r="A30" s="53"/>
      <c r="B30" s="581"/>
      <c r="C30" s="582"/>
      <c r="D30" s="582"/>
      <c r="E30" s="582"/>
      <c r="F30" s="582"/>
      <c r="G30" s="593"/>
      <c r="H30" s="594"/>
      <c r="I30"/>
    </row>
    <row r="31" spans="1:11" ht="10.5" customHeight="1" thickBot="1" x14ac:dyDescent="0.4">
      <c r="B31" s="246"/>
      <c r="C31" s="246"/>
      <c r="D31" s="246"/>
      <c r="E31" s="246"/>
      <c r="F31" s="246"/>
      <c r="G31" s="58"/>
      <c r="H31" s="58"/>
      <c r="I31" s="52"/>
    </row>
    <row r="32" spans="1:11" s="52" customFormat="1" ht="27.75" customHeight="1" thickBot="1" x14ac:dyDescent="0.4">
      <c r="A32" s="53"/>
      <c r="B32" s="583" t="s">
        <v>291</v>
      </c>
      <c r="C32" s="584"/>
      <c r="D32" s="584"/>
      <c r="E32" s="584"/>
      <c r="F32" s="584"/>
      <c r="G32" s="585">
        <v>0</v>
      </c>
      <c r="H32" s="586"/>
      <c r="I32"/>
    </row>
    <row r="33" spans="1:10" s="52" customFormat="1" ht="14.25" customHeight="1" x14ac:dyDescent="0.35">
      <c r="A33" s="272"/>
      <c r="J33"/>
    </row>
    <row r="34" spans="1:10" s="52" customFormat="1" ht="6.75" hidden="1" customHeight="1" thickBot="1" x14ac:dyDescent="0.4">
      <c r="A34" s="53"/>
      <c r="B34" s="272"/>
      <c r="C34" s="272"/>
      <c r="D34" s="272"/>
      <c r="E34" s="272"/>
      <c r="F34" s="272"/>
      <c r="G34" s="272"/>
      <c r="H34" s="272"/>
    </row>
    <row r="35" spans="1:10" ht="19.5" customHeight="1" thickBot="1" x14ac:dyDescent="0.4">
      <c r="B35" s="595" t="s">
        <v>43</v>
      </c>
      <c r="C35" s="595"/>
      <c r="D35" s="595"/>
      <c r="E35" s="595"/>
      <c r="F35" s="595"/>
      <c r="G35" s="595"/>
      <c r="H35" s="595"/>
      <c r="I35" s="52"/>
      <c r="J35" s="52"/>
    </row>
    <row r="36" spans="1:10" ht="28.5" customHeight="1" thickBot="1" x14ac:dyDescent="0.4">
      <c r="A36"/>
      <c r="B36" s="587" t="s">
        <v>292</v>
      </c>
      <c r="C36" s="588"/>
      <c r="D36" s="588"/>
      <c r="E36" s="588"/>
      <c r="F36" s="588"/>
      <c r="G36" s="589" t="str">
        <f>IF(J22=1,"",IF(J22=3,'SY 21-22 NonFederal Calculator'!E30, "N/A"))</f>
        <v>N/A</v>
      </c>
      <c r="H36" s="590"/>
    </row>
    <row r="37" spans="1:10" ht="7.5" customHeight="1" thickBot="1" x14ac:dyDescent="0.4">
      <c r="A37"/>
      <c r="B37" s="60"/>
      <c r="C37" s="60"/>
      <c r="D37" s="60"/>
      <c r="E37" s="60"/>
      <c r="F37" s="60"/>
    </row>
    <row r="38" spans="1:10" ht="21" customHeight="1" thickBot="1" x14ac:dyDescent="0.4">
      <c r="A38"/>
      <c r="B38" s="587" t="s">
        <v>293</v>
      </c>
      <c r="C38" s="588"/>
      <c r="D38" s="588"/>
      <c r="E38" s="588"/>
      <c r="F38" s="588"/>
      <c r="G38" s="589" t="str">
        <f>IF(J22=1,"",IF(J22=3,'SY 21-22 NonFederal Calculator'!E33, "N/A"))</f>
        <v>N/A</v>
      </c>
      <c r="H38" s="590"/>
    </row>
    <row r="39" spans="1:10" s="52" customFormat="1" ht="7.5" customHeight="1" thickBot="1" x14ac:dyDescent="0.4">
      <c r="B39"/>
      <c r="C39"/>
      <c r="D39"/>
      <c r="E39"/>
      <c r="F39"/>
      <c r="G39"/>
      <c r="H39"/>
      <c r="I39"/>
    </row>
    <row r="40" spans="1:10" s="52" customFormat="1" ht="30.75" customHeight="1" thickBot="1" x14ac:dyDescent="0.4">
      <c r="B40" s="583" t="s">
        <v>294</v>
      </c>
      <c r="C40" s="584"/>
      <c r="D40" s="584"/>
      <c r="E40" s="584"/>
      <c r="F40" s="584"/>
      <c r="G40" s="577"/>
      <c r="H40" s="578"/>
    </row>
    <row r="41" spans="1:10" s="52" customFormat="1" ht="11.25" customHeight="1" thickBot="1" x14ac:dyDescent="0.4">
      <c r="B41" s="246"/>
      <c r="C41" s="246"/>
      <c r="D41" s="246"/>
      <c r="E41" s="246"/>
      <c r="F41" s="246"/>
      <c r="G41" s="259"/>
      <c r="H41" s="259"/>
    </row>
    <row r="42" spans="1:10" s="52" customFormat="1" ht="27.75" customHeight="1" x14ac:dyDescent="0.35">
      <c r="B42" s="597" t="s">
        <v>85</v>
      </c>
      <c r="C42" s="598"/>
      <c r="D42" s="598"/>
      <c r="E42" s="598"/>
      <c r="F42" s="598"/>
      <c r="G42" s="598"/>
      <c r="H42" s="599"/>
    </row>
    <row r="43" spans="1:10" ht="31.5" customHeight="1" thickBot="1" x14ac:dyDescent="0.4">
      <c r="A43"/>
      <c r="B43" s="600" t="s">
        <v>139</v>
      </c>
      <c r="C43" s="601"/>
      <c r="D43" s="601"/>
      <c r="E43" s="601"/>
      <c r="F43" s="601"/>
      <c r="G43" s="601"/>
      <c r="H43" s="602"/>
      <c r="I43" s="52"/>
    </row>
    <row r="44" spans="1:10" s="52" customFormat="1" ht="32.25" customHeight="1" x14ac:dyDescent="0.35">
      <c r="B44" s="596" t="s">
        <v>74</v>
      </c>
      <c r="C44" s="596"/>
      <c r="D44" s="596"/>
      <c r="E44" s="596"/>
      <c r="F44" s="596"/>
      <c r="G44" s="596"/>
      <c r="H44" s="596"/>
      <c r="I44" s="212"/>
    </row>
    <row r="45" spans="1:10" ht="13.5" customHeight="1" thickBot="1" x14ac:dyDescent="0.4">
      <c r="A45"/>
      <c r="B45" s="52"/>
      <c r="C45" s="52"/>
      <c r="D45" s="52"/>
      <c r="E45" s="52"/>
      <c r="F45" s="52"/>
      <c r="G45" s="52"/>
      <c r="H45" s="52"/>
      <c r="I45" s="52"/>
    </row>
    <row r="46" spans="1:10" ht="30" customHeight="1" thickBot="1" x14ac:dyDescent="0.4">
      <c r="A46"/>
      <c r="B46" s="587" t="s">
        <v>295</v>
      </c>
      <c r="C46" s="588"/>
      <c r="D46" s="588"/>
      <c r="E46" s="588"/>
      <c r="F46" s="588"/>
      <c r="G46" s="589" t="str">
        <f>IF(J22=1,"",IF(J22=4,'SY 21-22 Split Calculator'!C56, "N/A"))</f>
        <v>N/A</v>
      </c>
      <c r="H46" s="590"/>
    </row>
    <row r="47" spans="1:10" ht="4.5" customHeight="1" thickBot="1" x14ac:dyDescent="0.4">
      <c r="A47"/>
    </row>
    <row r="48" spans="1:10" ht="21.75" customHeight="1" thickBot="1" x14ac:dyDescent="0.4">
      <c r="A48"/>
      <c r="B48" s="587" t="s">
        <v>296</v>
      </c>
      <c r="C48" s="588"/>
      <c r="D48" s="588"/>
      <c r="E48" s="588"/>
      <c r="F48" s="588"/>
      <c r="G48" s="589" t="str">
        <f>IF(J22=1,"",IF(J22=4,'SY 21-22 Split Calculator'!C59, "N/A"))</f>
        <v>N/A</v>
      </c>
      <c r="H48" s="590"/>
    </row>
    <row r="49" spans="1:9" ht="6.75" customHeight="1" thickBot="1" x14ac:dyDescent="0.4">
      <c r="A49"/>
    </row>
    <row r="50" spans="1:9" ht="30" customHeight="1" thickBot="1" x14ac:dyDescent="0.4">
      <c r="B50" s="583" t="s">
        <v>294</v>
      </c>
      <c r="C50" s="584"/>
      <c r="D50" s="584"/>
      <c r="E50" s="584"/>
      <c r="F50" s="584"/>
      <c r="G50" s="577"/>
      <c r="H50" s="578"/>
    </row>
    <row r="51" spans="1:9" ht="6" customHeight="1" thickBot="1" x14ac:dyDescent="0.4"/>
    <row r="52" spans="1:9" ht="15" thickBot="1" x14ac:dyDescent="0.4">
      <c r="B52" s="575" t="s">
        <v>297</v>
      </c>
      <c r="C52" s="576"/>
      <c r="D52" s="576"/>
      <c r="E52" s="576"/>
      <c r="F52" s="576"/>
      <c r="G52" s="577"/>
      <c r="H52" s="578"/>
    </row>
    <row r="53" spans="1:9" x14ac:dyDescent="0.35"/>
    <row r="54" spans="1:9" x14ac:dyDescent="0.35"/>
    <row r="55" spans="1:9" x14ac:dyDescent="0.35">
      <c r="G55" s="603" t="s">
        <v>171</v>
      </c>
      <c r="H55" s="603"/>
      <c r="I55" s="603"/>
    </row>
    <row r="56" spans="1:9" x14ac:dyDescent="0.35"/>
  </sheetData>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355600</xdr:colOff>
                    <xdr:row>19</xdr:row>
                    <xdr:rowOff>107950</xdr:rowOff>
                  </from>
                  <to>
                    <xdr:col>6</xdr:col>
                    <xdr:colOff>298450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topLeftCell="A7" zoomScaleNormal="100" workbookViewId="0">
      <selection activeCell="G23" sqref="G23"/>
    </sheetView>
  </sheetViews>
  <sheetFormatPr defaultColWidth="0" defaultRowHeight="0" customHeight="1" zeroHeight="1" x14ac:dyDescent="0.35"/>
  <cols>
    <col min="1" max="1" width="7.453125" style="67" customWidth="1"/>
    <col min="2" max="2" width="16.453125" style="67" customWidth="1"/>
    <col min="3" max="3" width="12.54296875" style="67" customWidth="1"/>
    <col min="4" max="4" width="13.81640625" style="67" customWidth="1"/>
    <col min="5" max="5" width="17.453125" style="67" customWidth="1"/>
    <col min="6" max="6" width="3.54296875" style="67" customWidth="1"/>
    <col min="7" max="7" width="35.54296875" style="67" customWidth="1"/>
    <col min="8" max="8" width="32.1796875" style="67" customWidth="1"/>
    <col min="9" max="9" width="2.54296875" style="67" customWidth="1"/>
    <col min="10" max="10" width="10.54296875" style="67" customWidth="1"/>
    <col min="11" max="14" width="0" style="67" hidden="1" customWidth="1"/>
    <col min="15" max="15" width="12.81640625" style="67" hidden="1" customWidth="1"/>
    <col min="16" max="18" width="0" style="67" hidden="1" customWidth="1"/>
    <col min="19" max="16384" width="9.1796875" style="67" hidden="1"/>
  </cols>
  <sheetData>
    <row r="1" spans="1:10" ht="15" thickBot="1" x14ac:dyDescent="0.4">
      <c r="A1" s="66"/>
      <c r="B1" s="66"/>
      <c r="C1" s="66"/>
      <c r="D1" s="66"/>
      <c r="E1" s="66"/>
      <c r="F1" s="66"/>
      <c r="G1" s="66"/>
      <c r="H1" s="66"/>
      <c r="I1" s="66"/>
      <c r="J1" s="66"/>
    </row>
    <row r="2" spans="1:10" ht="25.5" customHeight="1" thickBot="1" x14ac:dyDescent="0.4">
      <c r="A2" s="66"/>
      <c r="B2" s="441" t="s">
        <v>82</v>
      </c>
      <c r="C2" s="442"/>
      <c r="D2" s="634">
        <f>Instructions!C2</f>
        <v>0</v>
      </c>
      <c r="E2" s="635"/>
      <c r="F2" s="635"/>
      <c r="G2" s="635"/>
      <c r="H2" s="635"/>
      <c r="I2" s="636"/>
      <c r="J2" s="66"/>
    </row>
    <row r="3" spans="1:10" ht="14.5" x14ac:dyDescent="0.35">
      <c r="A3" s="66"/>
      <c r="B3" s="66"/>
      <c r="C3" s="66"/>
      <c r="D3" s="66"/>
      <c r="E3" s="66"/>
      <c r="F3" s="66"/>
      <c r="G3" s="66"/>
      <c r="H3" s="66"/>
      <c r="I3" s="66"/>
      <c r="J3" s="66"/>
    </row>
    <row r="4" spans="1:10" ht="15.75" customHeight="1" thickBot="1" x14ac:dyDescent="0.5">
      <c r="A4" s="66"/>
      <c r="B4" s="639"/>
      <c r="C4" s="639"/>
      <c r="D4" s="639"/>
      <c r="E4" s="639"/>
      <c r="F4" s="66"/>
      <c r="G4" s="66"/>
      <c r="H4" s="66"/>
      <c r="I4" s="66"/>
      <c r="J4" s="66"/>
    </row>
    <row r="5" spans="1:10" ht="15" customHeight="1" thickBot="1" x14ac:dyDescent="0.4">
      <c r="A5" s="66"/>
      <c r="B5" s="640" t="s">
        <v>244</v>
      </c>
      <c r="C5" s="641"/>
      <c r="D5" s="641"/>
      <c r="E5" s="642"/>
      <c r="F5" s="66"/>
      <c r="H5" s="66"/>
      <c r="I5" s="66"/>
      <c r="J5" s="80"/>
    </row>
    <row r="6" spans="1:10" ht="14.5" x14ac:dyDescent="0.35">
      <c r="A6" s="66"/>
      <c r="B6" s="533" t="s">
        <v>298</v>
      </c>
      <c r="C6" s="534"/>
      <c r="D6" s="534"/>
      <c r="E6" s="535"/>
      <c r="F6" s="79"/>
      <c r="G6" s="80"/>
      <c r="H6" s="80"/>
      <c r="I6" s="80"/>
      <c r="J6" s="79"/>
    </row>
    <row r="7" spans="1:10" ht="15" thickBot="1" x14ac:dyDescent="0.4">
      <c r="A7" s="66"/>
      <c r="B7" s="536"/>
      <c r="C7" s="537"/>
      <c r="D7" s="537"/>
      <c r="E7" s="538"/>
      <c r="F7" s="79"/>
      <c r="G7" s="79"/>
      <c r="I7" s="79"/>
      <c r="J7" s="81"/>
    </row>
    <row r="8" spans="1:10" ht="43.5" x14ac:dyDescent="0.35">
      <c r="A8" s="82"/>
      <c r="B8" s="147" t="s">
        <v>10</v>
      </c>
      <c r="C8" s="148" t="s">
        <v>11</v>
      </c>
      <c r="D8" s="148" t="s">
        <v>12</v>
      </c>
      <c r="E8" s="149" t="s">
        <v>246</v>
      </c>
      <c r="F8" s="81"/>
      <c r="G8" s="81"/>
      <c r="H8" s="81"/>
      <c r="I8" s="81"/>
      <c r="J8" s="81"/>
    </row>
    <row r="9" spans="1:10" ht="14.5" x14ac:dyDescent="0.35">
      <c r="A9" s="82" t="s">
        <v>13</v>
      </c>
      <c r="B9" s="142"/>
      <c r="C9" s="143"/>
      <c r="D9" s="131">
        <f t="shared" ref="D9:D18" si="0">B9*C9</f>
        <v>0</v>
      </c>
      <c r="E9" s="132"/>
      <c r="F9" s="81"/>
      <c r="G9" s="81"/>
      <c r="H9" s="81"/>
      <c r="I9" s="81"/>
      <c r="J9" s="81"/>
    </row>
    <row r="10" spans="1:10" ht="14.5" x14ac:dyDescent="0.35">
      <c r="A10" s="82" t="s">
        <v>14</v>
      </c>
      <c r="B10" s="142"/>
      <c r="C10" s="143"/>
      <c r="D10" s="131">
        <f t="shared" si="0"/>
        <v>0</v>
      </c>
      <c r="E10" s="132"/>
      <c r="F10" s="81"/>
      <c r="G10" s="81"/>
      <c r="H10" s="81"/>
      <c r="I10" s="81"/>
      <c r="J10" s="75"/>
    </row>
    <row r="11" spans="1:10" ht="14.5" x14ac:dyDescent="0.35">
      <c r="A11" s="82" t="s">
        <v>15</v>
      </c>
      <c r="B11" s="142"/>
      <c r="C11" s="143"/>
      <c r="D11" s="131">
        <f t="shared" si="0"/>
        <v>0</v>
      </c>
      <c r="E11" s="133"/>
      <c r="F11" s="75"/>
      <c r="G11" s="81"/>
      <c r="H11" s="81"/>
      <c r="I11" s="75"/>
      <c r="J11" s="75"/>
    </row>
    <row r="12" spans="1:10" ht="14.5" x14ac:dyDescent="0.35">
      <c r="A12" s="82" t="s">
        <v>16</v>
      </c>
      <c r="B12" s="142"/>
      <c r="C12" s="143"/>
      <c r="D12" s="131">
        <f t="shared" si="0"/>
        <v>0</v>
      </c>
      <c r="E12" s="133"/>
      <c r="F12" s="75"/>
      <c r="G12" s="81"/>
      <c r="H12" s="81"/>
      <c r="I12" s="75"/>
      <c r="J12" s="75"/>
    </row>
    <row r="13" spans="1:10" ht="14.5" x14ac:dyDescent="0.35">
      <c r="A13" s="82" t="s">
        <v>17</v>
      </c>
      <c r="B13" s="142"/>
      <c r="C13" s="143"/>
      <c r="D13" s="131">
        <f t="shared" si="0"/>
        <v>0</v>
      </c>
      <c r="E13" s="133"/>
      <c r="F13" s="75"/>
      <c r="G13" s="81"/>
      <c r="H13" s="81"/>
      <c r="I13" s="75"/>
      <c r="J13" s="75"/>
    </row>
    <row r="14" spans="1:10" ht="14.5" x14ac:dyDescent="0.35">
      <c r="A14" s="82" t="s">
        <v>18</v>
      </c>
      <c r="B14" s="142"/>
      <c r="C14" s="143"/>
      <c r="D14" s="131">
        <f t="shared" si="0"/>
        <v>0</v>
      </c>
      <c r="E14" s="133"/>
      <c r="F14" s="75"/>
      <c r="G14" s="81"/>
      <c r="H14" s="81"/>
      <c r="I14" s="75"/>
      <c r="J14" s="75"/>
    </row>
    <row r="15" spans="1:10" ht="15" customHeight="1" x14ac:dyDescent="0.35">
      <c r="A15" s="82" t="s">
        <v>19</v>
      </c>
      <c r="B15" s="142"/>
      <c r="C15" s="143"/>
      <c r="D15" s="131">
        <f t="shared" si="0"/>
        <v>0</v>
      </c>
      <c r="E15" s="133"/>
      <c r="F15" s="75"/>
      <c r="G15" s="81"/>
      <c r="H15" s="81"/>
      <c r="I15" s="75"/>
      <c r="J15" s="75"/>
    </row>
    <row r="16" spans="1:10" ht="14.5" x14ac:dyDescent="0.35">
      <c r="A16" s="82" t="s">
        <v>20</v>
      </c>
      <c r="B16" s="142"/>
      <c r="C16" s="143"/>
      <c r="D16" s="131">
        <f t="shared" si="0"/>
        <v>0</v>
      </c>
      <c r="E16" s="133"/>
      <c r="F16" s="75"/>
      <c r="G16" s="134"/>
      <c r="H16" s="134"/>
      <c r="I16" s="75"/>
      <c r="J16" s="75"/>
    </row>
    <row r="17" spans="1:10" ht="14.5" x14ac:dyDescent="0.35">
      <c r="A17" s="82" t="s">
        <v>21</v>
      </c>
      <c r="B17" s="142"/>
      <c r="C17" s="143"/>
      <c r="D17" s="131">
        <f t="shared" si="0"/>
        <v>0</v>
      </c>
      <c r="E17" s="133"/>
      <c r="F17" s="75"/>
      <c r="G17" s="643"/>
      <c r="H17" s="643"/>
      <c r="I17" s="75"/>
      <c r="J17" s="75"/>
    </row>
    <row r="18" spans="1:10" ht="18" customHeight="1" thickBot="1" x14ac:dyDescent="0.4">
      <c r="A18" s="275">
        <v>10</v>
      </c>
      <c r="B18" s="142"/>
      <c r="C18" s="143"/>
      <c r="D18" s="131">
        <f t="shared" si="0"/>
        <v>0</v>
      </c>
      <c r="E18" s="154"/>
      <c r="F18" s="75"/>
      <c r="G18" s="643"/>
      <c r="H18" s="643"/>
      <c r="I18" s="75"/>
      <c r="J18" s="90"/>
    </row>
    <row r="19" spans="1:10" ht="15" thickBot="1" x14ac:dyDescent="0.4">
      <c r="A19" s="84" t="s">
        <v>23</v>
      </c>
      <c r="B19" s="135">
        <f>SUM(B9:B18)</f>
        <v>0</v>
      </c>
      <c r="C19" s="136"/>
      <c r="D19" s="153">
        <f>SUM(D9:D18)</f>
        <v>0</v>
      </c>
      <c r="E19" s="157">
        <f>ROUND((IF(D19=0,0,IF(B19=0,0,D19/B19))),2)</f>
        <v>0</v>
      </c>
      <c r="F19" s="155" t="s">
        <v>299</v>
      </c>
      <c r="G19" s="156"/>
      <c r="H19" s="152"/>
      <c r="I19" s="90"/>
      <c r="J19" s="68"/>
    </row>
    <row r="20" spans="1:10" ht="19.5" hidden="1" customHeight="1" x14ac:dyDescent="0.35">
      <c r="A20" s="66"/>
      <c r="B20" s="66"/>
      <c r="C20" s="66"/>
      <c r="D20" s="66" t="s">
        <v>35</v>
      </c>
      <c r="E20" s="68">
        <f>ROUND(E19,2)</f>
        <v>0</v>
      </c>
      <c r="F20" s="68"/>
      <c r="H20" s="90"/>
      <c r="I20" s="68"/>
      <c r="J20" s="90"/>
    </row>
    <row r="21" spans="1:10" ht="14.5" x14ac:dyDescent="0.35">
      <c r="A21" s="66"/>
      <c r="B21" s="66"/>
      <c r="C21" s="66"/>
      <c r="D21" s="66"/>
      <c r="E21" s="66"/>
      <c r="F21" s="66"/>
      <c r="G21" s="644" t="s">
        <v>77</v>
      </c>
      <c r="H21" s="644"/>
      <c r="I21" s="90"/>
      <c r="J21" s="66"/>
    </row>
    <row r="22" spans="1:10" ht="14.5" x14ac:dyDescent="0.35">
      <c r="A22" s="66"/>
      <c r="B22" s="66"/>
      <c r="C22" s="66"/>
      <c r="D22" s="66"/>
      <c r="E22" s="66"/>
      <c r="F22" s="66"/>
      <c r="G22" s="644"/>
      <c r="H22" s="644"/>
      <c r="I22" s="66"/>
      <c r="J22" s="96"/>
    </row>
    <row r="23" spans="1:10" ht="50.25" customHeight="1" x14ac:dyDescent="0.35">
      <c r="B23" s="638" t="s">
        <v>300</v>
      </c>
      <c r="C23" s="638"/>
      <c r="D23" s="638"/>
      <c r="E23" s="638"/>
      <c r="F23" s="66"/>
      <c r="G23" s="238" t="s">
        <v>41</v>
      </c>
      <c r="H23" s="66"/>
      <c r="I23" s="96"/>
      <c r="J23" s="273"/>
    </row>
    <row r="24" spans="1:10" ht="30" customHeight="1" x14ac:dyDescent="0.35">
      <c r="A24" s="637" t="s">
        <v>25</v>
      </c>
      <c r="B24" s="637"/>
      <c r="C24" s="637"/>
      <c r="D24" s="637"/>
      <c r="E24" s="637"/>
      <c r="F24" s="637"/>
      <c r="G24" s="637"/>
      <c r="H24" s="637"/>
      <c r="I24" s="273"/>
      <c r="J24" s="273"/>
    </row>
    <row r="25" spans="1:10" ht="14.5" x14ac:dyDescent="0.35">
      <c r="A25" s="66"/>
      <c r="B25" s="273"/>
      <c r="C25" s="273"/>
      <c r="D25" s="273"/>
      <c r="E25" s="273"/>
      <c r="F25" s="273"/>
      <c r="G25" s="273"/>
      <c r="H25" s="346" t="s">
        <v>171</v>
      </c>
      <c r="I25" s="273"/>
      <c r="J25" s="66"/>
    </row>
    <row r="26" spans="1:10" ht="0" hidden="1" customHeight="1" x14ac:dyDescent="0.35">
      <c r="B26" s="66"/>
      <c r="C26" s="66"/>
      <c r="D26" s="66"/>
      <c r="E26" s="66"/>
      <c r="F26" s="66"/>
      <c r="G26" s="66"/>
      <c r="H26" s="66"/>
      <c r="I26" s="66"/>
    </row>
  </sheetData>
  <mergeCells count="10">
    <mergeCell ref="B2:C2"/>
    <mergeCell ref="D2:I2"/>
    <mergeCell ref="A24:H24"/>
    <mergeCell ref="B23:E23"/>
    <mergeCell ref="B4:E4"/>
    <mergeCell ref="B5:E5"/>
    <mergeCell ref="B6:E7"/>
    <mergeCell ref="G17:G18"/>
    <mergeCell ref="H17:H18"/>
    <mergeCell ref="G21:H22"/>
  </mergeCells>
  <hyperlinks>
    <hyperlink ref="B23:E23" location="'SY 21-22 NonFederal Calculator'!A1" display="Click to go back to SY 21-22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XFC26"/>
  <sheetViews>
    <sheetView showGridLines="0" zoomScaleNormal="100" workbookViewId="0">
      <selection activeCell="H25" sqref="H25"/>
    </sheetView>
  </sheetViews>
  <sheetFormatPr defaultColWidth="0" defaultRowHeight="0" customHeight="1" zeroHeight="1" x14ac:dyDescent="0.35"/>
  <cols>
    <col min="1" max="1" width="7.453125" style="67" customWidth="1"/>
    <col min="2" max="2" width="16.453125" style="67" customWidth="1"/>
    <col min="3" max="3" width="12.54296875" style="67" customWidth="1"/>
    <col min="4" max="4" width="16.54296875" style="67" customWidth="1"/>
    <col min="5" max="5" width="17.453125" style="67" customWidth="1"/>
    <col min="6" max="6" width="3.54296875" style="67" customWidth="1"/>
    <col min="7" max="7" width="35.54296875" style="67" customWidth="1"/>
    <col min="8" max="8" width="32.1796875" style="67" customWidth="1"/>
    <col min="9" max="9" width="2.54296875" style="67" customWidth="1"/>
    <col min="10" max="10" width="7.81640625" style="67" customWidth="1"/>
    <col min="11" max="14" width="0" style="67" hidden="1" customWidth="1"/>
    <col min="15" max="15" width="12.81640625" style="67" hidden="1" customWidth="1"/>
    <col min="16" max="18" width="0" style="67" hidden="1" customWidth="1"/>
    <col min="19" max="16383" width="9.1796875" style="67" hidden="1"/>
    <col min="16384" max="16384" width="14.453125" style="67" hidden="1" customWidth="1"/>
  </cols>
  <sheetData>
    <row r="1" spans="1:10" ht="15" thickBot="1" x14ac:dyDescent="0.4">
      <c r="A1" s="66"/>
      <c r="B1" s="66"/>
      <c r="C1" s="66"/>
      <c r="D1" s="66"/>
      <c r="E1" s="66"/>
      <c r="F1" s="66"/>
      <c r="G1" s="66"/>
      <c r="H1" s="66"/>
      <c r="I1" s="66"/>
      <c r="J1" s="66"/>
    </row>
    <row r="2" spans="1:10" ht="25.5" customHeight="1" thickBot="1" x14ac:dyDescent="0.4">
      <c r="A2" s="66"/>
      <c r="B2" s="441" t="s">
        <v>82</v>
      </c>
      <c r="C2" s="442"/>
      <c r="D2" s="634">
        <f>Instructions!C2</f>
        <v>0</v>
      </c>
      <c r="E2" s="635"/>
      <c r="F2" s="635"/>
      <c r="G2" s="635"/>
      <c r="H2" s="635"/>
      <c r="I2" s="636"/>
      <c r="J2" s="66"/>
    </row>
    <row r="3" spans="1:10" ht="14.5" x14ac:dyDescent="0.35">
      <c r="A3" s="66"/>
      <c r="B3" s="66"/>
      <c r="C3" s="66"/>
      <c r="D3" s="66"/>
      <c r="E3" s="66"/>
      <c r="F3" s="66"/>
      <c r="G3" s="66"/>
      <c r="H3" s="66"/>
      <c r="I3" s="66"/>
      <c r="J3" s="66"/>
    </row>
    <row r="4" spans="1:10" ht="15.75" customHeight="1" thickBot="1" x14ac:dyDescent="0.5">
      <c r="A4" s="66"/>
      <c r="B4" s="639"/>
      <c r="C4" s="639"/>
      <c r="D4" s="639"/>
      <c r="E4" s="639"/>
      <c r="F4" s="66"/>
      <c r="G4" s="66"/>
      <c r="H4" s="66"/>
      <c r="I4" s="66"/>
      <c r="J4" s="66"/>
    </row>
    <row r="5" spans="1:10" ht="15" customHeight="1" thickBot="1" x14ac:dyDescent="0.4">
      <c r="A5" s="66"/>
      <c r="B5" s="640" t="s">
        <v>46</v>
      </c>
      <c r="C5" s="641"/>
      <c r="D5" s="641"/>
      <c r="E5" s="642"/>
      <c r="F5" s="66"/>
      <c r="H5" s="66"/>
      <c r="I5" s="66"/>
      <c r="J5" s="80"/>
    </row>
    <row r="6" spans="1:10" ht="14.5" x14ac:dyDescent="0.35">
      <c r="A6" s="66"/>
      <c r="B6" s="533" t="s">
        <v>45</v>
      </c>
      <c r="C6" s="534"/>
      <c r="D6" s="534"/>
      <c r="E6" s="535"/>
      <c r="F6" s="79"/>
      <c r="G6" s="80"/>
      <c r="H6" s="80"/>
      <c r="I6" s="80"/>
      <c r="J6" s="79"/>
    </row>
    <row r="7" spans="1:10" ht="15" thickBot="1" x14ac:dyDescent="0.4">
      <c r="A7" s="66"/>
      <c r="B7" s="536"/>
      <c r="C7" s="537"/>
      <c r="D7" s="537"/>
      <c r="E7" s="538"/>
      <c r="F7" s="79"/>
      <c r="G7" s="79"/>
      <c r="I7" s="79"/>
      <c r="J7" s="81"/>
    </row>
    <row r="8" spans="1:10" ht="43.5" x14ac:dyDescent="0.35">
      <c r="A8" s="82"/>
      <c r="B8" s="147" t="s">
        <v>10</v>
      </c>
      <c r="C8" s="148" t="s">
        <v>11</v>
      </c>
      <c r="D8" s="148" t="s">
        <v>12</v>
      </c>
      <c r="E8" s="149" t="s">
        <v>39</v>
      </c>
      <c r="F8" s="81"/>
      <c r="G8" s="81"/>
      <c r="H8" s="81"/>
      <c r="I8" s="81"/>
      <c r="J8" s="81"/>
    </row>
    <row r="9" spans="1:10" ht="14.5" x14ac:dyDescent="0.35">
      <c r="A9" s="82" t="s">
        <v>13</v>
      </c>
      <c r="B9" s="142"/>
      <c r="C9" s="143"/>
      <c r="D9" s="131">
        <f t="shared" ref="D9:D18" si="0">B9*C9</f>
        <v>0</v>
      </c>
      <c r="E9" s="132"/>
      <c r="F9" s="81"/>
      <c r="G9" s="81"/>
      <c r="H9" s="81"/>
      <c r="I9" s="81"/>
      <c r="J9" s="81"/>
    </row>
    <row r="10" spans="1:10" ht="14.5" x14ac:dyDescent="0.35">
      <c r="A10" s="82" t="s">
        <v>14</v>
      </c>
      <c r="B10" s="142"/>
      <c r="C10" s="143"/>
      <c r="D10" s="131">
        <f t="shared" si="0"/>
        <v>0</v>
      </c>
      <c r="E10" s="132"/>
      <c r="F10" s="81"/>
      <c r="G10" s="81"/>
      <c r="H10" s="81"/>
      <c r="I10" s="81"/>
      <c r="J10" s="75"/>
    </row>
    <row r="11" spans="1:10" ht="14.5" x14ac:dyDescent="0.35">
      <c r="A11" s="82" t="s">
        <v>15</v>
      </c>
      <c r="B11" s="142"/>
      <c r="C11" s="143"/>
      <c r="D11" s="131">
        <f t="shared" si="0"/>
        <v>0</v>
      </c>
      <c r="E11" s="133"/>
      <c r="F11" s="75"/>
      <c r="G11" s="81"/>
      <c r="H11" s="81"/>
      <c r="I11" s="75"/>
      <c r="J11" s="75"/>
    </row>
    <row r="12" spans="1:10" ht="14.5" x14ac:dyDescent="0.35">
      <c r="A12" s="82" t="s">
        <v>16</v>
      </c>
      <c r="B12" s="142"/>
      <c r="C12" s="143"/>
      <c r="D12" s="131">
        <f t="shared" si="0"/>
        <v>0</v>
      </c>
      <c r="E12" s="133"/>
      <c r="F12" s="75"/>
      <c r="G12" s="81"/>
      <c r="H12" s="81"/>
      <c r="I12" s="75"/>
      <c r="J12" s="75"/>
    </row>
    <row r="13" spans="1:10" ht="14.5" x14ac:dyDescent="0.35">
      <c r="A13" s="82" t="s">
        <v>17</v>
      </c>
      <c r="B13" s="142"/>
      <c r="C13" s="143"/>
      <c r="D13" s="131">
        <f t="shared" si="0"/>
        <v>0</v>
      </c>
      <c r="E13" s="133"/>
      <c r="F13" s="75"/>
      <c r="G13" s="81"/>
      <c r="H13" s="81"/>
      <c r="I13" s="75"/>
      <c r="J13" s="75"/>
    </row>
    <row r="14" spans="1:10" ht="14.5" x14ac:dyDescent="0.35">
      <c r="A14" s="82" t="s">
        <v>18</v>
      </c>
      <c r="B14" s="142"/>
      <c r="C14" s="143"/>
      <c r="D14" s="131">
        <f t="shared" si="0"/>
        <v>0</v>
      </c>
      <c r="E14" s="133"/>
      <c r="F14" s="75"/>
      <c r="G14" s="81"/>
      <c r="H14" s="81"/>
      <c r="I14" s="75"/>
      <c r="J14" s="75"/>
    </row>
    <row r="15" spans="1:10" ht="15" customHeight="1" x14ac:dyDescent="0.35">
      <c r="A15" s="82" t="s">
        <v>19</v>
      </c>
      <c r="B15" s="142"/>
      <c r="C15" s="143"/>
      <c r="D15" s="131">
        <f t="shared" si="0"/>
        <v>0</v>
      </c>
      <c r="E15" s="133"/>
      <c r="F15" s="75"/>
      <c r="G15" s="81"/>
      <c r="H15" s="81"/>
      <c r="I15" s="75"/>
      <c r="J15" s="75"/>
    </row>
    <row r="16" spans="1:10" ht="14.5" x14ac:dyDescent="0.35">
      <c r="A16" s="82" t="s">
        <v>20</v>
      </c>
      <c r="B16" s="142"/>
      <c r="C16" s="143"/>
      <c r="D16" s="131">
        <f t="shared" si="0"/>
        <v>0</v>
      </c>
      <c r="E16" s="133"/>
      <c r="F16" s="75"/>
      <c r="G16" s="134"/>
      <c r="H16" s="134"/>
      <c r="I16" s="75"/>
      <c r="J16" s="75"/>
    </row>
    <row r="17" spans="1:10" ht="14.5" x14ac:dyDescent="0.35">
      <c r="A17" s="82" t="s">
        <v>21</v>
      </c>
      <c r="B17" s="142"/>
      <c r="C17" s="143"/>
      <c r="D17" s="131">
        <f t="shared" si="0"/>
        <v>0</v>
      </c>
      <c r="E17" s="133"/>
      <c r="F17" s="75"/>
      <c r="G17" s="643"/>
      <c r="H17" s="643"/>
      <c r="I17" s="75"/>
      <c r="J17" s="75"/>
    </row>
    <row r="18" spans="1:10" ht="15" thickBot="1" x14ac:dyDescent="0.4">
      <c r="A18" s="275">
        <v>10</v>
      </c>
      <c r="B18" s="142"/>
      <c r="C18" s="143"/>
      <c r="D18" s="131">
        <f t="shared" si="0"/>
        <v>0</v>
      </c>
      <c r="E18" s="154"/>
      <c r="F18" s="75"/>
      <c r="G18" s="643"/>
      <c r="H18" s="643"/>
      <c r="I18" s="75"/>
      <c r="J18" s="90"/>
    </row>
    <row r="19" spans="1:10" ht="15" thickBot="1" x14ac:dyDescent="0.4">
      <c r="A19" s="84" t="s">
        <v>23</v>
      </c>
      <c r="B19" s="135">
        <f>SUM(B9:B18)</f>
        <v>0</v>
      </c>
      <c r="C19" s="136"/>
      <c r="D19" s="153">
        <f>SUM(D9:D18)</f>
        <v>0</v>
      </c>
      <c r="E19" s="157">
        <f>ROUND((IF(D19=0,0,IF(B19=0,0,D19/B19))),2)</f>
        <v>0</v>
      </c>
      <c r="F19" s="646" t="s">
        <v>48</v>
      </c>
      <c r="G19" s="647"/>
      <c r="H19" s="152"/>
      <c r="I19" s="90"/>
      <c r="J19" s="68"/>
    </row>
    <row r="20" spans="1:10" ht="45" customHeight="1" x14ac:dyDescent="0.35">
      <c r="A20" s="66"/>
      <c r="B20" s="66"/>
      <c r="C20" s="66"/>
      <c r="D20" s="120" t="s">
        <v>35</v>
      </c>
      <c r="E20" s="68">
        <f>ROUND(E19,2)</f>
        <v>0</v>
      </c>
      <c r="F20" s="68"/>
      <c r="H20" s="90"/>
      <c r="I20" s="68"/>
      <c r="J20" s="90"/>
    </row>
    <row r="21" spans="1:10" ht="14.5" x14ac:dyDescent="0.35">
      <c r="A21" s="66"/>
      <c r="B21" s="66"/>
      <c r="C21" s="66"/>
      <c r="D21" s="66"/>
      <c r="E21" s="66"/>
      <c r="F21" s="66"/>
      <c r="G21" s="644" t="s">
        <v>76</v>
      </c>
      <c r="H21" s="644"/>
      <c r="I21" s="90"/>
      <c r="J21" s="66"/>
    </row>
    <row r="22" spans="1:10" ht="14.5" x14ac:dyDescent="0.35">
      <c r="A22" s="66"/>
      <c r="B22" s="66"/>
      <c r="C22" s="66"/>
      <c r="D22" s="66"/>
      <c r="E22" s="66"/>
      <c r="F22" s="66"/>
      <c r="G22" s="644"/>
      <c r="H22" s="644"/>
      <c r="I22" s="66"/>
      <c r="J22" s="96"/>
    </row>
    <row r="23" spans="1:10" ht="15" customHeight="1" x14ac:dyDescent="0.35">
      <c r="A23" s="270"/>
      <c r="B23" s="638" t="s">
        <v>56</v>
      </c>
      <c r="C23" s="638"/>
      <c r="D23" s="638"/>
      <c r="E23" s="638"/>
      <c r="F23" s="66"/>
      <c r="G23" s="185" t="s">
        <v>41</v>
      </c>
      <c r="H23" s="66"/>
      <c r="I23" s="96"/>
      <c r="J23" s="270"/>
    </row>
    <row r="24" spans="1:10" ht="27.75" customHeight="1" x14ac:dyDescent="0.35">
      <c r="A24" s="645" t="s">
        <v>25</v>
      </c>
      <c r="B24" s="645"/>
      <c r="C24" s="645"/>
      <c r="D24" s="645"/>
      <c r="E24" s="645"/>
      <c r="F24" s="645"/>
      <c r="G24" s="645"/>
      <c r="H24" s="645"/>
      <c r="I24" s="270"/>
      <c r="J24" s="270"/>
    </row>
    <row r="25" spans="1:10" ht="14.5" x14ac:dyDescent="0.35">
      <c r="A25" s="66"/>
      <c r="B25" s="270"/>
      <c r="C25" s="270"/>
      <c r="D25" s="270"/>
      <c r="E25" s="270"/>
      <c r="F25" s="270"/>
      <c r="G25" s="270"/>
      <c r="H25" s="346" t="s">
        <v>171</v>
      </c>
      <c r="I25" s="270"/>
      <c r="J25" s="66"/>
    </row>
    <row r="26" spans="1:10" ht="0" hidden="1" customHeight="1" x14ac:dyDescent="0.35">
      <c r="B26" s="66"/>
      <c r="C26" s="66"/>
      <c r="D26" s="66"/>
      <c r="E26" s="66"/>
      <c r="F26" s="66"/>
      <c r="G26" s="66"/>
      <c r="H26" s="66"/>
      <c r="I26" s="66"/>
    </row>
  </sheetData>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E82FA5AB1C664DB2B7AED9EDF62CEF" ma:contentTypeVersion="4" ma:contentTypeDescription="Create a new document." ma:contentTypeScope="" ma:versionID="00a40f4b0adc9f7f778f21fa5baf6e0c">
  <xsd:schema xmlns:xsd="http://www.w3.org/2001/XMLSchema" xmlns:xs="http://www.w3.org/2001/XMLSchema" xmlns:p="http://schemas.microsoft.com/office/2006/metadata/properties" xmlns:ns2="947b21cd-4129-4b0f-8f05-4520d1faf544" xmlns:ns3="8234a2bc-a965-4db7-a609-b7f31165cdf1" targetNamespace="http://schemas.microsoft.com/office/2006/metadata/properties" ma:root="true" ma:fieldsID="dad1f102d9ffc2f4ec7179f4059ef68e" ns2:_="" ns3:_="">
    <xsd:import namespace="947b21cd-4129-4b0f-8f05-4520d1faf544"/>
    <xsd:import namespace="8234a2bc-a965-4db7-a609-b7f31165cd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b21cd-4129-4b0f-8f05-4520d1faf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34a2bc-a965-4db7-a609-b7f31165c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3E1C11-27E7-42F5-9B41-6F0C3EBB5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b21cd-4129-4b0f-8f05-4520d1faf544"/>
    <ds:schemaRef ds:uri="8234a2bc-a965-4db7-a609-b7f31165c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purl.org/dc/elements/1.1/"/>
    <ds:schemaRef ds:uri="947b21cd-4129-4b0f-8f05-4520d1faf544"/>
    <ds:schemaRef ds:uri="http://purl.org/dc/terms/"/>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8234a2bc-a965-4db7-a609-b7f31165cdf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21-22 Price Calculator</vt:lpstr>
      <vt:lpstr>SY 21-22 NonFederal Calculator</vt:lpstr>
      <vt:lpstr>SY 21-22 Split Calculator</vt:lpstr>
      <vt:lpstr>SY 2021-22 REPORT</vt:lpstr>
      <vt:lpstr>SY 20-21 Price Calculator</vt:lpstr>
      <vt:lpstr>SY 10-11 Price Calculator</vt:lpstr>
      <vt:lpstr>2012-2013 Pricing table</vt:lpstr>
      <vt:lpstr>2011-12 Pricing table</vt:lpstr>
      <vt:lpstr>Instructions!Print_Area</vt:lpstr>
      <vt:lpstr>'PLE Guidance'!Print_Area</vt:lpstr>
      <vt:lpstr>'SY 10-11 Price Calculator'!Print_Area</vt:lpstr>
      <vt:lpstr>'SY 20-21 Price Calculator'!Print_Area</vt:lpstr>
      <vt:lpstr>'SY 2021-22 REPORT'!Print_Area</vt:lpstr>
      <vt:lpstr>'SY 21-22 NonFederal Calculator'!Print_Area</vt:lpstr>
      <vt:lpstr>'SY 21-22 Price Calculator'!Print_Area</vt:lpstr>
      <vt:lpstr>'SY 21-22 Split Calculator'!Print_Area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David Dierksen</cp:lastModifiedBy>
  <cp:lastPrinted>2017-06-02T13:33:52Z</cp:lastPrinted>
  <dcterms:created xsi:type="dcterms:W3CDTF">2011-05-25T19:12:04Z</dcterms:created>
  <dcterms:modified xsi:type="dcterms:W3CDTF">2021-06-30T20:18:40Z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0x010100C9E82FA5AB1C664DB2B7AED9EDF62CEF</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